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8\"/>
    </mc:Choice>
  </mc:AlternateContent>
  <xr:revisionPtr revIDLastSave="0" documentId="13_ncr:1_{EEBD7124-2843-4DA7-A1A8-066818D875A5}" xr6:coauthVersionLast="47" xr6:coauthVersionMax="47" xr10:uidLastSave="{00000000-0000-0000-0000-000000000000}"/>
  <bookViews>
    <workbookView xWindow="-108" yWindow="-108" windowWidth="23256" windowHeight="12456" xr2:uid="{1B8F972D-7802-42E4-B828-B7DF0612671F}"/>
  </bookViews>
  <sheets>
    <sheet name="2024 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4" i="1" l="1"/>
  <c r="L164" i="1"/>
  <c r="M156" i="1"/>
  <c r="L156" i="1"/>
  <c r="M155" i="1"/>
  <c r="L155" i="1"/>
  <c r="M153" i="1"/>
  <c r="L153" i="1"/>
  <c r="M152" i="1"/>
  <c r="L152" i="1"/>
  <c r="M151" i="1"/>
  <c r="L151" i="1"/>
  <c r="M150" i="1"/>
  <c r="L150" i="1"/>
  <c r="M148" i="1"/>
  <c r="L148" i="1"/>
  <c r="M147" i="1"/>
  <c r="L147" i="1"/>
  <c r="M146" i="1"/>
  <c r="L146" i="1"/>
  <c r="M145" i="1"/>
  <c r="L145" i="1"/>
  <c r="M143" i="1"/>
  <c r="L143" i="1"/>
  <c r="M142" i="1"/>
  <c r="L142" i="1"/>
  <c r="L140" i="1"/>
  <c r="L138" i="1"/>
  <c r="M135" i="1"/>
  <c r="L135" i="1"/>
  <c r="M134" i="1"/>
  <c r="L134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22" i="1"/>
  <c r="L122" i="1"/>
  <c r="L121" i="1"/>
  <c r="M120" i="1"/>
  <c r="L120" i="1"/>
  <c r="M119" i="1"/>
  <c r="L119" i="1"/>
  <c r="M118" i="1"/>
  <c r="L118" i="1"/>
  <c r="M116" i="1"/>
  <c r="L116" i="1"/>
  <c r="M114" i="1"/>
  <c r="L114" i="1"/>
  <c r="M113" i="1"/>
  <c r="L113" i="1"/>
  <c r="M112" i="1"/>
  <c r="L112" i="1"/>
  <c r="M104" i="1"/>
  <c r="L104" i="1"/>
  <c r="M103" i="1"/>
  <c r="L103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L86" i="1"/>
  <c r="M85" i="1"/>
  <c r="L85" i="1"/>
  <c r="M83" i="1"/>
  <c r="L83" i="1"/>
  <c r="M82" i="1"/>
  <c r="L82" i="1"/>
  <c r="M81" i="1"/>
  <c r="L81" i="1"/>
  <c r="M76" i="1"/>
  <c r="L76" i="1"/>
  <c r="M75" i="1"/>
  <c r="M74" i="1"/>
  <c r="M71" i="1"/>
  <c r="L71" i="1"/>
  <c r="M70" i="1"/>
  <c r="M69" i="1"/>
  <c r="L69" i="1"/>
  <c r="M67" i="1"/>
  <c r="L67" i="1"/>
  <c r="M65" i="1"/>
  <c r="L65" i="1"/>
  <c r="M58" i="1"/>
  <c r="L58" i="1"/>
  <c r="M57" i="1"/>
  <c r="L57" i="1"/>
  <c r="M55" i="1"/>
  <c r="L55" i="1"/>
  <c r="M54" i="1"/>
  <c r="L54" i="1"/>
  <c r="M53" i="1"/>
  <c r="L53" i="1"/>
  <c r="M52" i="1"/>
  <c r="L52" i="1"/>
  <c r="L51" i="1"/>
  <c r="M50" i="1"/>
  <c r="L50" i="1"/>
  <c r="M49" i="1"/>
  <c r="L49" i="1"/>
  <c r="M48" i="1"/>
  <c r="L48" i="1"/>
  <c r="M47" i="1"/>
  <c r="L47" i="1"/>
  <c r="M45" i="1"/>
  <c r="L45" i="1"/>
  <c r="M44" i="1"/>
  <c r="L44" i="1"/>
  <c r="M43" i="1"/>
  <c r="L43" i="1"/>
  <c r="M42" i="1"/>
  <c r="L42" i="1"/>
  <c r="M41" i="1"/>
  <c r="L41" i="1"/>
  <c r="M39" i="1"/>
  <c r="L39" i="1"/>
  <c r="M38" i="1"/>
  <c r="L38" i="1"/>
  <c r="M37" i="1"/>
  <c r="L37" i="1"/>
  <c r="M36" i="1"/>
  <c r="L36" i="1"/>
  <c r="M34" i="1"/>
  <c r="L34" i="1"/>
  <c r="M31" i="1"/>
  <c r="L31" i="1"/>
  <c r="M30" i="1"/>
  <c r="L30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</calcChain>
</file>

<file path=xl/sharedStrings.xml><?xml version="1.0" encoding="utf-8"?>
<sst xmlns="http://schemas.openxmlformats.org/spreadsheetml/2006/main" count="588" uniqueCount="45">
  <si>
    <t>Suklasifikuotų galvijų skerdenų skaičius Lietuvos įmonėse 2024 m. sausio–rugpjūčio mėn., vnt.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</si>
  <si>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</si>
  <si>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</si>
  <si>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</si>
  <si>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rugpjūtis</t>
  </si>
  <si>
    <t>sausis</t>
  </si>
  <si>
    <t>vasaris</t>
  </si>
  <si>
    <t>kovas</t>
  </si>
  <si>
    <t>balandis</t>
  </si>
  <si>
    <t>gegužė</t>
  </si>
  <si>
    <t>birželis</t>
  </si>
  <si>
    <t>liepa</t>
  </si>
  <si>
    <t>mėnesio*</t>
  </si>
  <si>
    <t>metų**</t>
  </si>
  <si>
    <t>Jauni  buliai (A):</t>
  </si>
  <si>
    <t>E</t>
  </si>
  <si>
    <t>-</t>
  </si>
  <si>
    <t xml:space="preserve">E </t>
  </si>
  <si>
    <t>U</t>
  </si>
  <si>
    <t xml:space="preserve">U </t>
  </si>
  <si>
    <t>R</t>
  </si>
  <si>
    <t xml:space="preserve">R 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</si>
  <si>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</si>
  <si>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</si>
  <si>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</si>
  <si>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</si>
  <si>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</si>
  <si>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</si>
  <si>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B </t>
  </si>
  <si>
    <t>Jaučiai (C):</t>
  </si>
  <si>
    <t xml:space="preserve">C </t>
  </si>
  <si>
    <t>Karvės (D):</t>
  </si>
  <si>
    <t>D</t>
  </si>
  <si>
    <t>Telyčios (E):</t>
  </si>
  <si>
    <t>8 mėnesių ir jaunesni nei 12 mėnesių galvijai (Z):</t>
  </si>
  <si>
    <t>*-</t>
  </si>
  <si>
    <t>Z</t>
  </si>
  <si>
    <t>Veršeliai (V):</t>
  </si>
  <si>
    <t>V</t>
  </si>
  <si>
    <t>A-Z</t>
  </si>
  <si>
    <t>Pastabos:</t>
  </si>
  <si>
    <t>* lyginant 2024 m. rugpjūčio mėn. su 2024 m. liepos mėn.</t>
  </si>
  <si>
    <t>** lyginant 2024 m. rugpjūčio mėn. su 2023 m. rugojūčio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</si>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</sst>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Times New Roman"/>
      <family val="1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/>
      <top style="thin">
        <color theme="0" tint="-0.1498764000366222"/>
      </top>
      <bottom style="thin">
        <color theme="0"/>
      </bottom>
      <diagonal/>
    </border>
    <border>
      <left/>
      <right/>
      <top style="thin">
        <color theme="0" tint="-0.1498764000366222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theme="0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5" fillId="2" borderId="11" xfId="1" applyNumberFormat="1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3" xfId="1" applyFont="1" applyBorder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2" fontId="8" fillId="0" borderId="14" xfId="1" quotePrefix="1" applyNumberFormat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9" fillId="0" borderId="15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right" vertical="center" indent="1"/>
    </xf>
    <xf numFmtId="0" fontId="10" fillId="0" borderId="0" xfId="0" applyFont="1" applyAlignment="1">
      <alignment horizontal="right" vertical="center" indent="1"/>
    </xf>
    <xf numFmtId="0" fontId="11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 vertical="center" indent="1"/>
    </xf>
    <xf numFmtId="0" fontId="12" fillId="0" borderId="16" xfId="0" applyFont="1" applyBorder="1" applyAlignment="1">
      <alignment horizontal="right" vertical="center" indent="1"/>
    </xf>
    <xf numFmtId="2" fontId="13" fillId="0" borderId="18" xfId="1" quotePrefix="1" applyNumberFormat="1" applyFont="1" applyBorder="1" applyAlignment="1">
      <alignment horizontal="right" vertical="center" wrapText="1" indent="1"/>
    </xf>
    <xf numFmtId="2" fontId="13" fillId="0" borderId="16" xfId="1" quotePrefix="1" applyNumberFormat="1" applyFont="1" applyBorder="1" applyAlignment="1">
      <alignment horizontal="right" vertical="center" wrapText="1" indent="1"/>
    </xf>
    <xf numFmtId="0" fontId="11" fillId="2" borderId="16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right" vertical="center" indent="1"/>
    </xf>
    <xf numFmtId="2" fontId="13" fillId="2" borderId="21" xfId="1" quotePrefix="1" applyNumberFormat="1" applyFont="1" applyFill="1" applyBorder="1" applyAlignment="1">
      <alignment horizontal="right" vertical="center" wrapText="1" indent="1"/>
    </xf>
    <xf numFmtId="2" fontId="13" fillId="2" borderId="16" xfId="1" quotePrefix="1" applyNumberFormat="1" applyFont="1" applyFill="1" applyBorder="1" applyAlignment="1">
      <alignment horizontal="right" vertical="center" wrapText="1" indent="1"/>
    </xf>
    <xf numFmtId="0" fontId="14" fillId="0" borderId="16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13" xfId="1" quotePrefix="1" applyFont="1" applyBorder="1" applyAlignment="1">
      <alignment horizontal="right" vertical="center" wrapText="1" indent="1"/>
    </xf>
    <xf numFmtId="0" fontId="8" fillId="0" borderId="22" xfId="1" applyFont="1" applyBorder="1" applyAlignment="1">
      <alignment horizontal="right" vertical="center" wrapText="1" indent="1"/>
    </xf>
    <xf numFmtId="0" fontId="8" fillId="0" borderId="23" xfId="1" applyFont="1" applyBorder="1" applyAlignment="1">
      <alignment horizontal="right" vertical="center" wrapText="1" indent="1"/>
    </xf>
    <xf numFmtId="0" fontId="10" fillId="0" borderId="15" xfId="0" quotePrefix="1" applyFont="1" applyBorder="1" applyAlignment="1">
      <alignment horizontal="right" vertical="center" indent="1"/>
    </xf>
    <xf numFmtId="0" fontId="10" fillId="0" borderId="0" xfId="0" quotePrefix="1" applyFont="1" applyAlignment="1">
      <alignment horizontal="right" vertical="center" indent="1"/>
    </xf>
    <xf numFmtId="0" fontId="11" fillId="0" borderId="22" xfId="0" applyFont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right" vertical="center" indent="1"/>
    </xf>
    <xf numFmtId="0" fontId="14" fillId="0" borderId="12" xfId="1" applyFont="1" applyBorder="1" applyAlignment="1">
      <alignment horizontal="center" wrapText="1"/>
    </xf>
    <xf numFmtId="0" fontId="10" fillId="0" borderId="13" xfId="0" applyFont="1" applyBorder="1" applyAlignment="1">
      <alignment horizontal="right" vertical="center" indent="1"/>
    </xf>
    <xf numFmtId="0" fontId="11" fillId="0" borderId="16" xfId="0" applyFont="1" applyBorder="1" applyAlignment="1">
      <alignment horizontal="center"/>
    </xf>
    <xf numFmtId="0" fontId="12" fillId="0" borderId="17" xfId="0" quotePrefix="1" applyFont="1" applyBorder="1" applyAlignment="1">
      <alignment horizontal="right" vertical="center" indent="1"/>
    </xf>
    <xf numFmtId="0" fontId="15" fillId="0" borderId="16" xfId="0" quotePrefix="1" applyFont="1" applyBorder="1" applyAlignment="1">
      <alignment horizontal="right" vertical="center" indent="1"/>
    </xf>
    <xf numFmtId="0" fontId="5" fillId="0" borderId="16" xfId="1" applyFont="1" applyBorder="1" applyAlignment="1">
      <alignment horizontal="center" wrapText="1"/>
    </xf>
    <xf numFmtId="0" fontId="10" fillId="0" borderId="17" xfId="0" quotePrefix="1" applyFont="1" applyBorder="1" applyAlignment="1">
      <alignment horizontal="right" vertical="center" indent="1"/>
    </xf>
    <xf numFmtId="0" fontId="10" fillId="0" borderId="16" xfId="0" applyFont="1" applyBorder="1" applyAlignment="1">
      <alignment horizontal="right" vertical="center" indent="1"/>
    </xf>
    <xf numFmtId="2" fontId="8" fillId="0" borderId="18" xfId="1" quotePrefix="1" applyNumberFormat="1" applyFont="1" applyBorder="1" applyAlignment="1">
      <alignment horizontal="right" vertical="center" wrapText="1" indent="1"/>
    </xf>
    <xf numFmtId="2" fontId="8" fillId="0" borderId="16" xfId="1" quotePrefix="1" applyNumberFormat="1" applyFont="1" applyBorder="1" applyAlignment="1">
      <alignment horizontal="right" vertical="center" wrapText="1" indent="1"/>
    </xf>
    <xf numFmtId="0" fontId="10" fillId="0" borderId="22" xfId="0" applyFont="1" applyBorder="1" applyAlignment="1">
      <alignment horizontal="right" vertical="center" indent="1"/>
    </xf>
    <xf numFmtId="0" fontId="10" fillId="0" borderId="23" xfId="0" applyFont="1" applyBorder="1" applyAlignment="1">
      <alignment horizontal="right" vertical="center" indent="1"/>
    </xf>
    <xf numFmtId="0" fontId="10" fillId="0" borderId="26" xfId="0" applyFont="1" applyBorder="1" applyAlignment="1">
      <alignment horizontal="right" vertical="center" indent="1"/>
    </xf>
    <xf numFmtId="0" fontId="12" fillId="0" borderId="27" xfId="0" applyFont="1" applyBorder="1" applyAlignment="1">
      <alignment horizontal="right" vertical="center" indent="1"/>
    </xf>
    <xf numFmtId="0" fontId="5" fillId="0" borderId="22" xfId="1" quotePrefix="1" applyFont="1" applyBorder="1" applyAlignment="1">
      <alignment horizontal="right" vertical="center" wrapText="1" indent="1"/>
    </xf>
    <xf numFmtId="0" fontId="5" fillId="0" borderId="23" xfId="1" quotePrefix="1" applyFont="1" applyBorder="1" applyAlignment="1">
      <alignment horizontal="right" vertical="center" wrapText="1" indent="1"/>
    </xf>
    <xf numFmtId="0" fontId="10" fillId="0" borderId="26" xfId="0" quotePrefix="1" applyFont="1" applyBorder="1" applyAlignment="1">
      <alignment horizontal="right" vertical="center" indent="1"/>
    </xf>
    <xf numFmtId="0" fontId="10" fillId="0" borderId="12" xfId="0" applyFont="1" applyBorder="1" applyAlignment="1">
      <alignment horizontal="right" vertical="center" indent="1"/>
    </xf>
    <xf numFmtId="0" fontId="3" fillId="0" borderId="13" xfId="0" quotePrefix="1" applyFont="1" applyBorder="1" applyAlignment="1">
      <alignment horizontal="right" vertical="center" indent="1"/>
    </xf>
    <xf numFmtId="0" fontId="3" fillId="0" borderId="22" xfId="0" applyFont="1" applyBorder="1" applyAlignment="1">
      <alignment horizontal="right" vertical="center" indent="1"/>
    </xf>
    <xf numFmtId="0" fontId="3" fillId="0" borderId="23" xfId="0" applyFont="1" applyBorder="1" applyAlignment="1">
      <alignment horizontal="right" vertical="center" indent="1"/>
    </xf>
    <xf numFmtId="0" fontId="14" fillId="0" borderId="28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29" xfId="0" applyFont="1" applyBorder="1" applyAlignment="1">
      <alignment horizontal="right" vertical="center" indent="1"/>
    </xf>
    <xf numFmtId="0" fontId="12" fillId="0" borderId="30" xfId="0" applyFont="1" applyBorder="1" applyAlignment="1">
      <alignment horizontal="right" vertical="center" indent="1"/>
    </xf>
    <xf numFmtId="0" fontId="16" fillId="0" borderId="30" xfId="0" applyFont="1" applyBorder="1" applyAlignment="1">
      <alignment horizontal="right" vertical="center" indent="1"/>
    </xf>
    <xf numFmtId="0" fontId="16" fillId="0" borderId="31" xfId="0" applyFont="1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0" fontId="12" fillId="0" borderId="15" xfId="0" applyFont="1" applyBorder="1" applyAlignment="1">
      <alignment horizontal="right" vertical="center" indent="1"/>
    </xf>
    <xf numFmtId="0" fontId="12" fillId="0" borderId="0" xfId="0" applyFont="1" applyAlignment="1">
      <alignment horizontal="right" vertical="center" indent="1"/>
    </xf>
    <xf numFmtId="0" fontId="16" fillId="0" borderId="0" xfId="0" applyFont="1" applyAlignment="1">
      <alignment horizontal="right" vertical="center" indent="1"/>
    </xf>
    <xf numFmtId="0" fontId="16" fillId="0" borderId="26" xfId="0" applyFont="1" applyBorder="1" applyAlignment="1">
      <alignment horizontal="right" vertical="center" indent="1"/>
    </xf>
    <xf numFmtId="0" fontId="14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right" vertical="center" indent="1"/>
    </xf>
    <xf numFmtId="0" fontId="16" fillId="0" borderId="27" xfId="0" applyFont="1" applyBorder="1" applyAlignment="1">
      <alignment horizontal="right" vertical="center" indent="1"/>
    </xf>
    <xf numFmtId="0" fontId="17" fillId="0" borderId="12" xfId="0" applyFont="1" applyBorder="1" applyAlignment="1">
      <alignment horizontal="center" vertical="center"/>
    </xf>
    <xf numFmtId="0" fontId="12" fillId="0" borderId="32" xfId="0" applyFont="1" applyBorder="1" applyAlignment="1">
      <alignment horizontal="right" vertical="center" indent="1"/>
    </xf>
    <xf numFmtId="0" fontId="12" fillId="0" borderId="12" xfId="0" applyFont="1" applyBorder="1" applyAlignment="1">
      <alignment horizontal="right" vertical="center" indent="1"/>
    </xf>
    <xf numFmtId="0" fontId="16" fillId="0" borderId="12" xfId="0" applyFont="1" applyBorder="1" applyAlignment="1">
      <alignment horizontal="right" vertical="center" indent="1"/>
    </xf>
    <xf numFmtId="0" fontId="15" fillId="0" borderId="12" xfId="0" applyFont="1" applyBorder="1" applyAlignment="1">
      <alignment horizontal="right" vertical="center" indent="1"/>
    </xf>
    <xf numFmtId="0" fontId="15" fillId="0" borderId="0" xfId="0" applyFont="1" applyAlignment="1">
      <alignment horizontal="right" vertical="center" indent="1"/>
    </xf>
    <xf numFmtId="0" fontId="15" fillId="0" borderId="26" xfId="0" applyFont="1" applyBorder="1" applyAlignment="1">
      <alignment horizontal="right" vertical="center" indent="1"/>
    </xf>
    <xf numFmtId="0" fontId="11" fillId="2" borderId="1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right" vertical="center" indent="1"/>
    </xf>
    <xf numFmtId="2" fontId="13" fillId="2" borderId="12" xfId="1" quotePrefix="1" applyNumberFormat="1" applyFont="1" applyFill="1" applyBorder="1" applyAlignment="1">
      <alignment horizontal="right" vertical="center" wrapText="1" indent="1"/>
    </xf>
    <xf numFmtId="2" fontId="9" fillId="0" borderId="0" xfId="0" applyNumberFormat="1" applyFont="1" applyAlignment="1">
      <alignment horizontal="right" vertical="center" wrapText="1" indent="1"/>
    </xf>
    <xf numFmtId="0" fontId="5" fillId="0" borderId="0" xfId="1" applyFont="1" applyAlignment="1">
      <alignment horizontal="left"/>
    </xf>
    <xf numFmtId="0" fontId="4" fillId="0" borderId="0" xfId="1"/>
    <xf numFmtId="2" fontId="4" fillId="0" borderId="0" xfId="1" applyNumberFormat="1"/>
    <xf numFmtId="0" fontId="18" fillId="0" borderId="0" xfId="0" applyFont="1"/>
    <xf numFmtId="0" fontId="19" fillId="0" borderId="0" xfId="1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</cellXfs>
  <cellStyles count="3">
    <cellStyle name="Normal" xfId="0" builtinId="0"/>
    <cellStyle name="Normal 2 2" xfId="1" xr:uid="{4B1DAF2B-B2EE-4832-A60B-15228B996102}"/>
    <cellStyle name="Normal_Sheet1" xfId="2" xr:uid="{FA8C4E3B-7B72-495C-B832-FBA2281EB4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0E4-8BA1-4FFA-AD15-B3FE7965DFD2}">
  <dimension ref="A2:M172"/>
  <sheetViews>
    <sheetView showGridLines="0" tabSelected="1" workbookViewId="0">
      <selection activeCell="Q12" sqref="Q12"/>
    </sheetView>
  </sheetViews>
  <sheetFormatPr defaultRowHeight="14.4" x14ac:dyDescent="0.3"/>
  <cols>
    <col min="1" max="1" width="13.44140625" customWidth="1"/>
    <col min="2" max="2" width="10.109375" customWidth="1"/>
  </cols>
  <sheetData>
    <row r="2" spans="1:13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1:13" x14ac:dyDescent="0.3">
      <c r="A4" s="4" t="s">
        <v>1</v>
      </c>
      <c r="B4" s="5" t="s">
        <v>2</v>
      </c>
      <c r="C4" s="6">
        <v>2023</v>
      </c>
      <c r="D4" s="7">
        <v>2024</v>
      </c>
      <c r="E4" s="8"/>
      <c r="F4" s="8"/>
      <c r="G4" s="8"/>
      <c r="H4" s="8"/>
      <c r="I4" s="8"/>
      <c r="J4" s="8"/>
      <c r="K4" s="9"/>
      <c r="L4" s="10" t="s">
        <v>3</v>
      </c>
      <c r="M4" s="11"/>
    </row>
    <row r="5" spans="1:13" x14ac:dyDescent="0.3">
      <c r="A5" s="12"/>
      <c r="B5" s="13"/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4</v>
      </c>
      <c r="L5" s="15" t="s">
        <v>12</v>
      </c>
      <c r="M5" s="16" t="s">
        <v>13</v>
      </c>
    </row>
    <row r="6" spans="1:13" x14ac:dyDescent="0.3">
      <c r="A6" s="17" t="s">
        <v>14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x14ac:dyDescent="0.3">
      <c r="A7" s="18" t="s">
        <v>15</v>
      </c>
      <c r="B7" s="18">
        <v>1</v>
      </c>
      <c r="C7" s="19">
        <v>1</v>
      </c>
      <c r="D7" s="20">
        <v>1</v>
      </c>
      <c r="E7" s="20" t="s">
        <v>16</v>
      </c>
      <c r="F7" s="20">
        <v>1</v>
      </c>
      <c r="G7" s="20" t="s">
        <v>16</v>
      </c>
      <c r="H7" s="20" t="s">
        <v>16</v>
      </c>
      <c r="I7" s="20">
        <v>1</v>
      </c>
      <c r="J7" s="20" t="s">
        <v>16</v>
      </c>
      <c r="K7" s="20" t="s">
        <v>16</v>
      </c>
      <c r="L7" s="21" t="s">
        <v>16</v>
      </c>
      <c r="M7" s="22" t="s">
        <v>16</v>
      </c>
    </row>
    <row r="8" spans="1:13" x14ac:dyDescent="0.3">
      <c r="A8" s="18" t="s">
        <v>15</v>
      </c>
      <c r="B8" s="18">
        <v>2</v>
      </c>
      <c r="C8" s="23">
        <v>16</v>
      </c>
      <c r="D8" s="24">
        <v>4</v>
      </c>
      <c r="E8" s="24">
        <v>3</v>
      </c>
      <c r="F8" s="24">
        <v>9</v>
      </c>
      <c r="G8" s="24">
        <v>5</v>
      </c>
      <c r="H8" s="24">
        <v>9</v>
      </c>
      <c r="I8" s="24">
        <v>9</v>
      </c>
      <c r="J8" s="24">
        <v>10</v>
      </c>
      <c r="K8" s="24">
        <v>4</v>
      </c>
      <c r="L8" s="21">
        <f>(K8/J8-1)*100</f>
        <v>-60</v>
      </c>
      <c r="M8" s="22">
        <f>(K8/C8-1)*100</f>
        <v>-75</v>
      </c>
    </row>
    <row r="9" spans="1:13" x14ac:dyDescent="0.3">
      <c r="A9" s="25" t="s">
        <v>15</v>
      </c>
      <c r="B9" s="25">
        <v>3</v>
      </c>
      <c r="C9" s="26">
        <v>2</v>
      </c>
      <c r="D9" s="27" t="s">
        <v>16</v>
      </c>
      <c r="E9" s="27">
        <v>7</v>
      </c>
      <c r="F9" s="27">
        <v>2</v>
      </c>
      <c r="G9" s="27">
        <v>3</v>
      </c>
      <c r="H9" s="27">
        <v>7</v>
      </c>
      <c r="I9" s="27">
        <v>18</v>
      </c>
      <c r="J9" s="27">
        <v>8</v>
      </c>
      <c r="K9" s="27">
        <v>1</v>
      </c>
      <c r="L9" s="21">
        <f>(K9/J9-1)*100</f>
        <v>-87.5</v>
      </c>
      <c r="M9" s="22">
        <f>(K9/C9-1)*100</f>
        <v>-50</v>
      </c>
    </row>
    <row r="10" spans="1:13" x14ac:dyDescent="0.3">
      <c r="A10" s="28" t="s">
        <v>17</v>
      </c>
      <c r="B10" s="28"/>
      <c r="C10" s="29">
        <v>19</v>
      </c>
      <c r="D10" s="30">
        <v>5</v>
      </c>
      <c r="E10" s="30">
        <v>10</v>
      </c>
      <c r="F10" s="30">
        <v>12</v>
      </c>
      <c r="G10" s="30">
        <v>8</v>
      </c>
      <c r="H10" s="30">
        <v>16</v>
      </c>
      <c r="I10" s="30">
        <v>28</v>
      </c>
      <c r="J10" s="30">
        <v>18</v>
      </c>
      <c r="K10" s="30">
        <v>5</v>
      </c>
      <c r="L10" s="31">
        <f>(K10/J10-1)*100</f>
        <v>-72.222222222222214</v>
      </c>
      <c r="M10" s="32">
        <f>(K10/C10-1)*100</f>
        <v>-73.684210526315795</v>
      </c>
    </row>
    <row r="11" spans="1:13" x14ac:dyDescent="0.3">
      <c r="A11" s="25" t="s">
        <v>18</v>
      </c>
      <c r="B11" s="25">
        <v>1</v>
      </c>
      <c r="C11" s="26">
        <v>6</v>
      </c>
      <c r="D11" s="27">
        <v>5</v>
      </c>
      <c r="E11" s="27">
        <v>1</v>
      </c>
      <c r="F11" s="27">
        <v>15</v>
      </c>
      <c r="G11" s="27">
        <v>9</v>
      </c>
      <c r="H11" s="27">
        <v>13</v>
      </c>
      <c r="I11" s="27">
        <v>3</v>
      </c>
      <c r="J11" s="27">
        <v>8</v>
      </c>
      <c r="K11" s="27">
        <v>16</v>
      </c>
      <c r="L11" s="21">
        <f>(K11/J11-1)*100</f>
        <v>100</v>
      </c>
      <c r="M11" s="22">
        <f>(K11/C11-1)*100</f>
        <v>166.66666666666666</v>
      </c>
    </row>
    <row r="12" spans="1:13" x14ac:dyDescent="0.3">
      <c r="A12" s="25" t="s">
        <v>18</v>
      </c>
      <c r="B12" s="25">
        <v>2</v>
      </c>
      <c r="C12" s="26">
        <v>152</v>
      </c>
      <c r="D12" s="27">
        <v>182</v>
      </c>
      <c r="E12" s="27">
        <v>199</v>
      </c>
      <c r="F12" s="27">
        <v>223</v>
      </c>
      <c r="G12" s="27">
        <v>199</v>
      </c>
      <c r="H12" s="27">
        <v>236</v>
      </c>
      <c r="I12" s="27">
        <v>161</v>
      </c>
      <c r="J12" s="27">
        <v>200</v>
      </c>
      <c r="K12" s="27">
        <v>191</v>
      </c>
      <c r="L12" s="21">
        <f t="shared" ref="L12:L14" si="0">(K12/J12-1)*100</f>
        <v>-4.5000000000000036</v>
      </c>
      <c r="M12" s="22">
        <f t="shared" ref="M12:M14" si="1">(K12/C12-1)*100</f>
        <v>25.657894736842103</v>
      </c>
    </row>
    <row r="13" spans="1:13" x14ac:dyDescent="0.3">
      <c r="A13" s="25" t="s">
        <v>18</v>
      </c>
      <c r="B13" s="25">
        <v>3</v>
      </c>
      <c r="C13" s="26">
        <v>74</v>
      </c>
      <c r="D13" s="27">
        <v>116</v>
      </c>
      <c r="E13" s="27">
        <v>194</v>
      </c>
      <c r="F13" s="27">
        <v>134</v>
      </c>
      <c r="G13" s="27">
        <v>172</v>
      </c>
      <c r="H13" s="27">
        <v>223</v>
      </c>
      <c r="I13" s="27">
        <v>118</v>
      </c>
      <c r="J13" s="27">
        <v>160</v>
      </c>
      <c r="K13" s="27">
        <v>59</v>
      </c>
      <c r="L13" s="21">
        <f t="shared" si="0"/>
        <v>-63.125</v>
      </c>
      <c r="M13" s="22">
        <f t="shared" si="1"/>
        <v>-20.270270270270274</v>
      </c>
    </row>
    <row r="14" spans="1:13" x14ac:dyDescent="0.3">
      <c r="A14" s="25" t="s">
        <v>18</v>
      </c>
      <c r="B14" s="25">
        <v>4</v>
      </c>
      <c r="C14" s="26">
        <v>1</v>
      </c>
      <c r="D14" s="27" t="s">
        <v>16</v>
      </c>
      <c r="E14" s="27">
        <v>14</v>
      </c>
      <c r="F14" s="27">
        <v>4</v>
      </c>
      <c r="G14" s="27">
        <v>8</v>
      </c>
      <c r="H14" s="27">
        <v>10</v>
      </c>
      <c r="I14" s="27">
        <v>6</v>
      </c>
      <c r="J14" s="27">
        <v>7</v>
      </c>
      <c r="K14" s="27">
        <v>1</v>
      </c>
      <c r="L14" s="21">
        <f t="shared" si="0"/>
        <v>-85.714285714285722</v>
      </c>
      <c r="M14" s="22">
        <f t="shared" si="1"/>
        <v>0</v>
      </c>
    </row>
    <row r="15" spans="1:13" x14ac:dyDescent="0.3">
      <c r="A15" s="28" t="s">
        <v>19</v>
      </c>
      <c r="B15" s="28"/>
      <c r="C15" s="29">
        <v>233</v>
      </c>
      <c r="D15" s="30">
        <v>303</v>
      </c>
      <c r="E15" s="30">
        <v>408</v>
      </c>
      <c r="F15" s="30">
        <v>376</v>
      </c>
      <c r="G15" s="30">
        <v>388</v>
      </c>
      <c r="H15" s="30">
        <v>482</v>
      </c>
      <c r="I15" s="30">
        <v>288</v>
      </c>
      <c r="J15" s="30">
        <v>375</v>
      </c>
      <c r="K15" s="30">
        <v>267</v>
      </c>
      <c r="L15" s="31">
        <f>(K15/J15-1)*100</f>
        <v>-28.800000000000004</v>
      </c>
      <c r="M15" s="32">
        <f>(K15/C15-1)*100</f>
        <v>14.592274678111593</v>
      </c>
    </row>
    <row r="16" spans="1:13" x14ac:dyDescent="0.3">
      <c r="A16" s="25" t="s">
        <v>20</v>
      </c>
      <c r="B16" s="25">
        <v>1</v>
      </c>
      <c r="C16" s="26">
        <v>15</v>
      </c>
      <c r="D16" s="27">
        <v>10</v>
      </c>
      <c r="E16" s="27">
        <v>8</v>
      </c>
      <c r="F16" s="27">
        <v>11</v>
      </c>
      <c r="G16" s="27">
        <v>17</v>
      </c>
      <c r="H16" s="27">
        <v>14</v>
      </c>
      <c r="I16" s="27">
        <v>21</v>
      </c>
      <c r="J16" s="27">
        <v>19</v>
      </c>
      <c r="K16" s="27">
        <v>20</v>
      </c>
      <c r="L16" s="21">
        <f>(K16/J16-1)*100</f>
        <v>5.2631578947368363</v>
      </c>
      <c r="M16" s="22">
        <f>(K16/C16-1)*100</f>
        <v>33.333333333333329</v>
      </c>
    </row>
    <row r="17" spans="1:13" x14ac:dyDescent="0.3">
      <c r="A17" s="25" t="s">
        <v>20</v>
      </c>
      <c r="B17" s="25">
        <v>2</v>
      </c>
      <c r="C17" s="26">
        <v>277</v>
      </c>
      <c r="D17" s="27">
        <v>306</v>
      </c>
      <c r="E17" s="27">
        <v>315</v>
      </c>
      <c r="F17" s="27">
        <v>365</v>
      </c>
      <c r="G17" s="27">
        <v>368</v>
      </c>
      <c r="H17" s="27">
        <v>305</v>
      </c>
      <c r="I17" s="27">
        <v>253</v>
      </c>
      <c r="J17" s="27">
        <v>280</v>
      </c>
      <c r="K17" s="27">
        <v>218</v>
      </c>
      <c r="L17" s="21">
        <f t="shared" ref="L17:L19" si="2">(K17/J17-1)*100</f>
        <v>-22.142857142857142</v>
      </c>
      <c r="M17" s="22">
        <f t="shared" ref="M17:M19" si="3">(K17/C17-1)*100</f>
        <v>-21.299638989169679</v>
      </c>
    </row>
    <row r="18" spans="1:13" x14ac:dyDescent="0.3">
      <c r="A18" s="25" t="s">
        <v>20</v>
      </c>
      <c r="B18" s="25">
        <v>3</v>
      </c>
      <c r="C18" s="26">
        <v>153</v>
      </c>
      <c r="D18" s="27">
        <v>281</v>
      </c>
      <c r="E18" s="27">
        <v>355</v>
      </c>
      <c r="F18" s="27">
        <v>372</v>
      </c>
      <c r="G18" s="27">
        <v>405</v>
      </c>
      <c r="H18" s="27">
        <v>325</v>
      </c>
      <c r="I18" s="27">
        <v>261</v>
      </c>
      <c r="J18" s="27">
        <v>321</v>
      </c>
      <c r="K18" s="27">
        <v>199</v>
      </c>
      <c r="L18" s="21">
        <f t="shared" si="2"/>
        <v>-38.006230529595022</v>
      </c>
      <c r="M18" s="22">
        <f t="shared" si="3"/>
        <v>30.065359477124186</v>
      </c>
    </row>
    <row r="19" spans="1:13" x14ac:dyDescent="0.3">
      <c r="A19" s="25" t="s">
        <v>20</v>
      </c>
      <c r="B19" s="25">
        <v>4</v>
      </c>
      <c r="C19" s="26">
        <v>1</v>
      </c>
      <c r="D19" s="27">
        <v>13</v>
      </c>
      <c r="E19" s="27">
        <v>26</v>
      </c>
      <c r="F19" s="27">
        <v>19</v>
      </c>
      <c r="G19" s="27">
        <v>19</v>
      </c>
      <c r="H19" s="27">
        <v>17</v>
      </c>
      <c r="I19" s="27">
        <v>18</v>
      </c>
      <c r="J19" s="27">
        <v>27</v>
      </c>
      <c r="K19" s="27">
        <v>9</v>
      </c>
      <c r="L19" s="21">
        <f t="shared" si="2"/>
        <v>-66.666666666666671</v>
      </c>
      <c r="M19" s="22">
        <f t="shared" si="3"/>
        <v>800</v>
      </c>
    </row>
    <row r="20" spans="1:13" x14ac:dyDescent="0.3">
      <c r="A20" s="28" t="s">
        <v>21</v>
      </c>
      <c r="B20" s="28"/>
      <c r="C20" s="29">
        <v>446</v>
      </c>
      <c r="D20" s="30">
        <v>610</v>
      </c>
      <c r="E20" s="30">
        <v>704</v>
      </c>
      <c r="F20" s="30">
        <v>767</v>
      </c>
      <c r="G20" s="30">
        <v>809</v>
      </c>
      <c r="H20" s="30">
        <v>661</v>
      </c>
      <c r="I20" s="30">
        <v>553</v>
      </c>
      <c r="J20" s="30">
        <v>647</v>
      </c>
      <c r="K20" s="30">
        <v>446</v>
      </c>
      <c r="L20" s="31">
        <f>(K20/J20-1)*100</f>
        <v>-31.066460587326116</v>
      </c>
      <c r="M20" s="32">
        <f>(K20/C20-1)*100</f>
        <v>0</v>
      </c>
    </row>
    <row r="21" spans="1:13" x14ac:dyDescent="0.3">
      <c r="A21" s="25" t="s">
        <v>22</v>
      </c>
      <c r="B21" s="25">
        <v>1</v>
      </c>
      <c r="C21" s="26">
        <v>75</v>
      </c>
      <c r="D21" s="27">
        <v>54</v>
      </c>
      <c r="E21" s="27">
        <v>80</v>
      </c>
      <c r="F21" s="27">
        <v>94</v>
      </c>
      <c r="G21" s="27">
        <v>87</v>
      </c>
      <c r="H21" s="27">
        <v>128</v>
      </c>
      <c r="I21" s="27">
        <v>69</v>
      </c>
      <c r="J21" s="27">
        <v>101</v>
      </c>
      <c r="K21" s="27">
        <v>74</v>
      </c>
      <c r="L21" s="21">
        <f>(K21/J21-1)*100</f>
        <v>-26.732673267326735</v>
      </c>
      <c r="M21" s="22">
        <f>(K21/C21-1)*100</f>
        <v>-1.3333333333333308</v>
      </c>
    </row>
    <row r="22" spans="1:13" x14ac:dyDescent="0.3">
      <c r="A22" s="25" t="s">
        <v>22</v>
      </c>
      <c r="B22" s="25">
        <v>2</v>
      </c>
      <c r="C22" s="26">
        <v>947</v>
      </c>
      <c r="D22" s="27">
        <v>1175</v>
      </c>
      <c r="E22" s="27">
        <v>1187</v>
      </c>
      <c r="F22" s="27">
        <v>995</v>
      </c>
      <c r="G22" s="27">
        <v>851</v>
      </c>
      <c r="H22" s="27">
        <v>704</v>
      </c>
      <c r="I22" s="27">
        <v>645</v>
      </c>
      <c r="J22" s="27">
        <v>516</v>
      </c>
      <c r="K22" s="27">
        <v>525</v>
      </c>
      <c r="L22" s="21">
        <f t="shared" ref="L22:L24" si="4">(K22/J22-1)*100</f>
        <v>1.744186046511631</v>
      </c>
      <c r="M22" s="22">
        <f t="shared" ref="M22:M24" si="5">(K22/C22-1)*100</f>
        <v>-44.561774023231258</v>
      </c>
    </row>
    <row r="23" spans="1:13" x14ac:dyDescent="0.3">
      <c r="A23" s="25" t="s">
        <v>22</v>
      </c>
      <c r="B23" s="25">
        <v>3</v>
      </c>
      <c r="C23" s="26">
        <v>267</v>
      </c>
      <c r="D23" s="27">
        <v>375</v>
      </c>
      <c r="E23" s="27">
        <v>451</v>
      </c>
      <c r="F23" s="27">
        <v>586</v>
      </c>
      <c r="G23" s="27">
        <v>628</v>
      </c>
      <c r="H23" s="27">
        <v>512</v>
      </c>
      <c r="I23" s="27">
        <v>390</v>
      </c>
      <c r="J23" s="27">
        <v>510</v>
      </c>
      <c r="K23" s="27">
        <v>386</v>
      </c>
      <c r="L23" s="21">
        <f t="shared" si="4"/>
        <v>-24.313725490196081</v>
      </c>
      <c r="M23" s="22">
        <f t="shared" si="5"/>
        <v>44.569288389513105</v>
      </c>
    </row>
    <row r="24" spans="1:13" x14ac:dyDescent="0.3">
      <c r="A24" s="25" t="s">
        <v>22</v>
      </c>
      <c r="B24" s="25">
        <v>4</v>
      </c>
      <c r="C24" s="26">
        <v>4</v>
      </c>
      <c r="D24" s="27">
        <v>10</v>
      </c>
      <c r="E24" s="27">
        <v>8</v>
      </c>
      <c r="F24" s="27">
        <v>20</v>
      </c>
      <c r="G24" s="27">
        <v>14</v>
      </c>
      <c r="H24" s="27">
        <v>14</v>
      </c>
      <c r="I24" s="27">
        <v>6</v>
      </c>
      <c r="J24" s="27">
        <v>15</v>
      </c>
      <c r="K24" s="27">
        <v>5</v>
      </c>
      <c r="L24" s="21">
        <f t="shared" si="4"/>
        <v>-66.666666666666671</v>
      </c>
      <c r="M24" s="22">
        <f t="shared" si="5"/>
        <v>25</v>
      </c>
    </row>
    <row r="25" spans="1:13" x14ac:dyDescent="0.3">
      <c r="A25" s="28" t="s">
        <v>23</v>
      </c>
      <c r="B25" s="28"/>
      <c r="C25" s="29">
        <v>1293</v>
      </c>
      <c r="D25" s="30">
        <v>1614</v>
      </c>
      <c r="E25" s="30">
        <v>1726</v>
      </c>
      <c r="F25" s="30">
        <v>1695</v>
      </c>
      <c r="G25" s="30">
        <v>1580</v>
      </c>
      <c r="H25" s="30">
        <v>1358</v>
      </c>
      <c r="I25" s="30">
        <v>1110</v>
      </c>
      <c r="J25" s="30">
        <v>1142</v>
      </c>
      <c r="K25" s="30">
        <v>990</v>
      </c>
      <c r="L25" s="31">
        <f>(K25/J25-1)*100</f>
        <v>-13.309982486865145</v>
      </c>
      <c r="M25" s="32">
        <f>(K25/C25-1)*100</f>
        <v>-23.433874709976799</v>
      </c>
    </row>
    <row r="26" spans="1:13" x14ac:dyDescent="0.3">
      <c r="A26" s="25" t="s">
        <v>24</v>
      </c>
      <c r="B26" s="25">
        <v>1</v>
      </c>
      <c r="C26" s="26">
        <v>78</v>
      </c>
      <c r="D26" s="27">
        <v>53</v>
      </c>
      <c r="E26" s="27">
        <v>88</v>
      </c>
      <c r="F26" s="27">
        <v>77</v>
      </c>
      <c r="G26" s="27">
        <v>145</v>
      </c>
      <c r="H26" s="27">
        <v>101</v>
      </c>
      <c r="I26" s="27">
        <v>62</v>
      </c>
      <c r="J26" s="27">
        <v>69</v>
      </c>
      <c r="K26" s="27">
        <v>62</v>
      </c>
      <c r="L26" s="21">
        <f>(K26/J26-1)*100</f>
        <v>-10.144927536231885</v>
      </c>
      <c r="M26" s="22">
        <f>(K26/C26-1)*100</f>
        <v>-20.512820512820518</v>
      </c>
    </row>
    <row r="27" spans="1:13" x14ac:dyDescent="0.3">
      <c r="A27" s="25" t="s">
        <v>24</v>
      </c>
      <c r="B27" s="25">
        <v>2</v>
      </c>
      <c r="C27" s="26">
        <v>135</v>
      </c>
      <c r="D27" s="27">
        <v>159</v>
      </c>
      <c r="E27" s="27">
        <v>181</v>
      </c>
      <c r="F27" s="27">
        <v>147</v>
      </c>
      <c r="G27" s="27">
        <v>144</v>
      </c>
      <c r="H27" s="27">
        <v>161</v>
      </c>
      <c r="I27" s="27">
        <v>84</v>
      </c>
      <c r="J27" s="27">
        <v>125</v>
      </c>
      <c r="K27" s="27">
        <v>84</v>
      </c>
      <c r="L27" s="21">
        <f t="shared" ref="L27:L28" si="6">(K27/J27-1)*100</f>
        <v>-32.799999999999997</v>
      </c>
      <c r="M27" s="22">
        <f t="shared" ref="M27:M28" si="7">(K27/C27-1)*100</f>
        <v>-37.777777777777779</v>
      </c>
    </row>
    <row r="28" spans="1:13" x14ac:dyDescent="0.3">
      <c r="A28" s="25" t="s">
        <v>24</v>
      </c>
      <c r="B28" s="25">
        <v>3</v>
      </c>
      <c r="C28" s="26">
        <v>61</v>
      </c>
      <c r="D28" s="27">
        <v>70</v>
      </c>
      <c r="E28" s="27">
        <v>113</v>
      </c>
      <c r="F28" s="27">
        <v>93</v>
      </c>
      <c r="G28" s="27">
        <v>74</v>
      </c>
      <c r="H28" s="27">
        <v>88</v>
      </c>
      <c r="I28" s="27">
        <v>64</v>
      </c>
      <c r="J28" s="27">
        <v>83</v>
      </c>
      <c r="K28" s="27">
        <v>48</v>
      </c>
      <c r="L28" s="21">
        <f t="shared" si="6"/>
        <v>-42.168674698795186</v>
      </c>
      <c r="M28" s="22">
        <f t="shared" si="7"/>
        <v>-21.311475409836067</v>
      </c>
    </row>
    <row r="29" spans="1:13" x14ac:dyDescent="0.3">
      <c r="A29" s="25" t="s">
        <v>24</v>
      </c>
      <c r="B29" s="25">
        <v>4</v>
      </c>
      <c r="C29" s="26" t="s">
        <v>16</v>
      </c>
      <c r="D29" s="27">
        <v>2</v>
      </c>
      <c r="E29" s="27" t="s">
        <v>16</v>
      </c>
      <c r="F29" s="27">
        <v>3</v>
      </c>
      <c r="G29" s="27" t="s">
        <v>16</v>
      </c>
      <c r="H29" s="27">
        <v>2</v>
      </c>
      <c r="I29" s="27" t="s">
        <v>16</v>
      </c>
      <c r="J29" s="27" t="s">
        <v>16</v>
      </c>
      <c r="K29" s="27" t="s">
        <v>16</v>
      </c>
      <c r="L29" s="21" t="s">
        <v>16</v>
      </c>
      <c r="M29" s="22" t="s">
        <v>16</v>
      </c>
    </row>
    <row r="30" spans="1:13" x14ac:dyDescent="0.3">
      <c r="A30" s="28" t="s">
        <v>25</v>
      </c>
      <c r="B30" s="28"/>
      <c r="C30" s="29">
        <v>274</v>
      </c>
      <c r="D30" s="30">
        <v>284</v>
      </c>
      <c r="E30" s="30">
        <v>382</v>
      </c>
      <c r="F30" s="30">
        <v>320</v>
      </c>
      <c r="G30" s="30">
        <v>363</v>
      </c>
      <c r="H30" s="30">
        <v>352</v>
      </c>
      <c r="I30" s="30">
        <v>210</v>
      </c>
      <c r="J30" s="30">
        <v>277</v>
      </c>
      <c r="K30" s="30">
        <v>194</v>
      </c>
      <c r="L30" s="31">
        <f>(K30/J30-1)*100</f>
        <v>-29.963898916967512</v>
      </c>
      <c r="M30" s="32">
        <f>(K30/C30-1)*100</f>
        <v>-29.197080291970799</v>
      </c>
    </row>
    <row r="31" spans="1:13" x14ac:dyDescent="0.3">
      <c r="A31" s="33" t="s">
        <v>26</v>
      </c>
      <c r="B31" s="34"/>
      <c r="C31" s="35">
        <v>2265</v>
      </c>
      <c r="D31" s="35">
        <v>2816</v>
      </c>
      <c r="E31" s="35">
        <v>3230</v>
      </c>
      <c r="F31" s="35">
        <v>3170</v>
      </c>
      <c r="G31" s="35">
        <v>3148</v>
      </c>
      <c r="H31" s="35">
        <v>2869</v>
      </c>
      <c r="I31" s="35">
        <v>2189</v>
      </c>
      <c r="J31" s="35">
        <v>2459</v>
      </c>
      <c r="K31" s="35">
        <v>1902</v>
      </c>
      <c r="L31" s="36">
        <f>(K31/J31-1)*100</f>
        <v>-22.651484343228955</v>
      </c>
      <c r="M31" s="37">
        <f>(K31/C31-1)*100</f>
        <v>-16.026490066225165</v>
      </c>
    </row>
    <row r="32" spans="1:13" x14ac:dyDescent="0.3">
      <c r="A32" s="38" t="s">
        <v>27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</row>
    <row r="33" spans="1:13" x14ac:dyDescent="0.3">
      <c r="A33" s="39" t="s">
        <v>15</v>
      </c>
      <c r="B33" s="39">
        <v>1</v>
      </c>
      <c r="C33" s="40">
        <v>1</v>
      </c>
      <c r="D33" s="41">
        <v>1</v>
      </c>
      <c r="E33" s="41" t="s">
        <v>16</v>
      </c>
      <c r="F33" s="41" t="s">
        <v>16</v>
      </c>
      <c r="G33" s="41">
        <v>1</v>
      </c>
      <c r="H33" s="41" t="s">
        <v>16</v>
      </c>
      <c r="I33" s="41" t="s">
        <v>16</v>
      </c>
      <c r="J33" s="41">
        <v>1</v>
      </c>
      <c r="K33" s="42" t="s">
        <v>16</v>
      </c>
      <c r="L33" s="21" t="s">
        <v>16</v>
      </c>
      <c r="M33" s="22" t="s">
        <v>16</v>
      </c>
    </row>
    <row r="34" spans="1:13" x14ac:dyDescent="0.3">
      <c r="A34" s="25" t="s">
        <v>15</v>
      </c>
      <c r="B34" s="25">
        <v>2</v>
      </c>
      <c r="C34" s="26">
        <v>3</v>
      </c>
      <c r="D34" s="27">
        <v>1</v>
      </c>
      <c r="E34" s="27">
        <v>2</v>
      </c>
      <c r="F34" s="27">
        <v>3</v>
      </c>
      <c r="G34" s="27">
        <v>6</v>
      </c>
      <c r="H34" s="27">
        <v>6</v>
      </c>
      <c r="I34" s="27">
        <v>5</v>
      </c>
      <c r="J34" s="27">
        <v>3</v>
      </c>
      <c r="K34" s="27">
        <v>2</v>
      </c>
      <c r="L34" s="21">
        <f>(K34/J34-1)*100</f>
        <v>-33.333333333333336</v>
      </c>
      <c r="M34" s="22">
        <f>(K34/C34-1)*100</f>
        <v>-33.333333333333336</v>
      </c>
    </row>
    <row r="35" spans="1:13" x14ac:dyDescent="0.3">
      <c r="A35" s="25" t="s">
        <v>15</v>
      </c>
      <c r="B35" s="25">
        <v>3</v>
      </c>
      <c r="C35" s="26">
        <v>1</v>
      </c>
      <c r="D35" s="27" t="s">
        <v>16</v>
      </c>
      <c r="E35" s="27">
        <v>1</v>
      </c>
      <c r="F35" s="27">
        <v>1</v>
      </c>
      <c r="G35" s="27" t="s">
        <v>16</v>
      </c>
      <c r="H35" s="27">
        <v>8</v>
      </c>
      <c r="I35" s="27">
        <v>5</v>
      </c>
      <c r="J35" s="27">
        <v>3</v>
      </c>
      <c r="K35" s="27" t="s">
        <v>16</v>
      </c>
      <c r="L35" s="21" t="s">
        <v>16</v>
      </c>
      <c r="M35" s="22" t="s">
        <v>16</v>
      </c>
    </row>
    <row r="36" spans="1:13" x14ac:dyDescent="0.3">
      <c r="A36" s="28" t="s">
        <v>15</v>
      </c>
      <c r="B36" s="28"/>
      <c r="C36" s="29">
        <v>5</v>
      </c>
      <c r="D36" s="30">
        <v>2</v>
      </c>
      <c r="E36" s="30">
        <v>3</v>
      </c>
      <c r="F36" s="30">
        <v>4</v>
      </c>
      <c r="G36" s="30">
        <v>7</v>
      </c>
      <c r="H36" s="30">
        <v>14</v>
      </c>
      <c r="I36" s="30">
        <v>10</v>
      </c>
      <c r="J36" s="30">
        <v>7</v>
      </c>
      <c r="K36" s="30">
        <v>2</v>
      </c>
      <c r="L36" s="31">
        <f>(K36/J36-1)*100</f>
        <v>-71.428571428571431</v>
      </c>
      <c r="M36" s="32">
        <f>(K36/C36-1)*100</f>
        <v>-60</v>
      </c>
    </row>
    <row r="37" spans="1:13" x14ac:dyDescent="0.3">
      <c r="A37" s="25" t="s">
        <v>18</v>
      </c>
      <c r="B37" s="25">
        <v>1</v>
      </c>
      <c r="C37" s="26">
        <v>7</v>
      </c>
      <c r="D37" s="27">
        <v>5</v>
      </c>
      <c r="E37" s="27">
        <v>2</v>
      </c>
      <c r="F37" s="27">
        <v>3</v>
      </c>
      <c r="G37" s="27">
        <v>4</v>
      </c>
      <c r="H37" s="27">
        <v>8</v>
      </c>
      <c r="I37" s="27">
        <v>7</v>
      </c>
      <c r="J37" s="27">
        <v>4</v>
      </c>
      <c r="K37" s="27">
        <v>4</v>
      </c>
      <c r="L37" s="21">
        <f>(K37/J37-1)*100</f>
        <v>0</v>
      </c>
      <c r="M37" s="22">
        <f>(K37/C37-1)*100</f>
        <v>-42.857142857142861</v>
      </c>
    </row>
    <row r="38" spans="1:13" x14ac:dyDescent="0.3">
      <c r="A38" s="25" t="s">
        <v>18</v>
      </c>
      <c r="B38" s="25">
        <v>2</v>
      </c>
      <c r="C38" s="26">
        <v>76</v>
      </c>
      <c r="D38" s="27">
        <v>35</v>
      </c>
      <c r="E38" s="27">
        <v>40</v>
      </c>
      <c r="F38" s="27">
        <v>57</v>
      </c>
      <c r="G38" s="27">
        <v>59</v>
      </c>
      <c r="H38" s="27">
        <v>80</v>
      </c>
      <c r="I38" s="27">
        <v>76</v>
      </c>
      <c r="J38" s="27">
        <v>114</v>
      </c>
      <c r="K38" s="27">
        <v>95</v>
      </c>
      <c r="L38" s="21">
        <f t="shared" ref="L38:L39" si="8">(K38/J38-1)*100</f>
        <v>-16.666666666666664</v>
      </c>
      <c r="M38" s="22">
        <f t="shared" ref="M38:M39" si="9">(K38/C38-1)*100</f>
        <v>25</v>
      </c>
    </row>
    <row r="39" spans="1:13" x14ac:dyDescent="0.3">
      <c r="A39" s="25" t="s">
        <v>18</v>
      </c>
      <c r="B39" s="25">
        <v>3</v>
      </c>
      <c r="C39" s="26">
        <v>23</v>
      </c>
      <c r="D39" s="27">
        <v>14</v>
      </c>
      <c r="E39" s="27">
        <v>30</v>
      </c>
      <c r="F39" s="27">
        <v>30</v>
      </c>
      <c r="G39" s="27">
        <v>40</v>
      </c>
      <c r="H39" s="27">
        <v>51</v>
      </c>
      <c r="I39" s="27">
        <v>55</v>
      </c>
      <c r="J39" s="27">
        <v>51</v>
      </c>
      <c r="K39" s="27">
        <v>28</v>
      </c>
      <c r="L39" s="21">
        <f t="shared" si="8"/>
        <v>-45.098039215686271</v>
      </c>
      <c r="M39" s="22">
        <f t="shared" si="9"/>
        <v>21.739130434782616</v>
      </c>
    </row>
    <row r="40" spans="1:13" x14ac:dyDescent="0.3">
      <c r="A40" s="25" t="s">
        <v>18</v>
      </c>
      <c r="B40" s="25">
        <v>4</v>
      </c>
      <c r="C40" s="43">
        <v>1</v>
      </c>
      <c r="D40" s="44" t="s">
        <v>16</v>
      </c>
      <c r="E40" s="44">
        <v>2</v>
      </c>
      <c r="F40" s="44" t="s">
        <v>16</v>
      </c>
      <c r="G40" s="44">
        <v>2</v>
      </c>
      <c r="H40" s="44" t="s">
        <v>16</v>
      </c>
      <c r="I40" s="44">
        <v>1</v>
      </c>
      <c r="J40" s="44">
        <v>15</v>
      </c>
      <c r="K40" s="44" t="s">
        <v>16</v>
      </c>
      <c r="L40" s="21" t="s">
        <v>16</v>
      </c>
      <c r="M40" s="22" t="s">
        <v>16</v>
      </c>
    </row>
    <row r="41" spans="1:13" x14ac:dyDescent="0.3">
      <c r="A41" s="28" t="s">
        <v>19</v>
      </c>
      <c r="B41" s="28"/>
      <c r="C41" s="29">
        <v>107</v>
      </c>
      <c r="D41" s="30">
        <v>54</v>
      </c>
      <c r="E41" s="30">
        <v>74</v>
      </c>
      <c r="F41" s="30">
        <v>90</v>
      </c>
      <c r="G41" s="30">
        <v>105</v>
      </c>
      <c r="H41" s="30">
        <v>139</v>
      </c>
      <c r="I41" s="30">
        <v>139</v>
      </c>
      <c r="J41" s="30">
        <v>184</v>
      </c>
      <c r="K41" s="30">
        <v>127</v>
      </c>
      <c r="L41" s="31">
        <f>(K41/J41-1)*100</f>
        <v>-30.978260869565222</v>
      </c>
      <c r="M41" s="32">
        <f>(K41/C41-1)*100</f>
        <v>18.691588785046733</v>
      </c>
    </row>
    <row r="42" spans="1:13" x14ac:dyDescent="0.3">
      <c r="A42" s="25" t="s">
        <v>20</v>
      </c>
      <c r="B42" s="25">
        <v>1</v>
      </c>
      <c r="C42" s="26">
        <v>12</v>
      </c>
      <c r="D42" s="27">
        <v>9</v>
      </c>
      <c r="E42" s="27">
        <v>4</v>
      </c>
      <c r="F42" s="27">
        <v>9</v>
      </c>
      <c r="G42" s="27">
        <v>4</v>
      </c>
      <c r="H42" s="27">
        <v>16</v>
      </c>
      <c r="I42" s="27">
        <v>14</v>
      </c>
      <c r="J42" s="27">
        <v>23</v>
      </c>
      <c r="K42" s="27">
        <v>12</v>
      </c>
      <c r="L42" s="21">
        <f>(K42/J42-1)*100</f>
        <v>-47.826086956521742</v>
      </c>
      <c r="M42" s="22">
        <f>(K42/C42-1)*100</f>
        <v>0</v>
      </c>
    </row>
    <row r="43" spans="1:13" x14ac:dyDescent="0.3">
      <c r="A43" s="25" t="s">
        <v>20</v>
      </c>
      <c r="B43" s="25">
        <v>2</v>
      </c>
      <c r="C43" s="26">
        <v>213</v>
      </c>
      <c r="D43" s="27">
        <v>79</v>
      </c>
      <c r="E43" s="27">
        <v>87</v>
      </c>
      <c r="F43" s="27">
        <v>79</v>
      </c>
      <c r="G43" s="27">
        <v>122</v>
      </c>
      <c r="H43" s="27">
        <v>146</v>
      </c>
      <c r="I43" s="27">
        <v>162</v>
      </c>
      <c r="J43" s="27">
        <v>236</v>
      </c>
      <c r="K43" s="27">
        <v>149</v>
      </c>
      <c r="L43" s="21">
        <f t="shared" ref="L43:L45" si="10">(K43/J43-1)*100</f>
        <v>-36.864406779661017</v>
      </c>
      <c r="M43" s="22">
        <f t="shared" ref="M43:M45" si="11">(K43/C43-1)*100</f>
        <v>-30.046948356807512</v>
      </c>
    </row>
    <row r="44" spans="1:13" x14ac:dyDescent="0.3">
      <c r="A44" s="25" t="s">
        <v>20</v>
      </c>
      <c r="B44" s="25">
        <v>3</v>
      </c>
      <c r="C44" s="26">
        <v>82</v>
      </c>
      <c r="D44" s="27">
        <v>46</v>
      </c>
      <c r="E44" s="27">
        <v>71</v>
      </c>
      <c r="F44" s="27">
        <v>75</v>
      </c>
      <c r="G44" s="27">
        <v>86</v>
      </c>
      <c r="H44" s="27">
        <v>141</v>
      </c>
      <c r="I44" s="27">
        <v>99</v>
      </c>
      <c r="J44" s="27">
        <v>145</v>
      </c>
      <c r="K44" s="27">
        <v>89</v>
      </c>
      <c r="L44" s="21">
        <f t="shared" si="10"/>
        <v>-38.620689655172413</v>
      </c>
      <c r="M44" s="22">
        <f t="shared" si="11"/>
        <v>8.5365853658536661</v>
      </c>
    </row>
    <row r="45" spans="1:13" x14ac:dyDescent="0.3">
      <c r="A45" s="25" t="s">
        <v>20</v>
      </c>
      <c r="B45" s="25">
        <v>4</v>
      </c>
      <c r="C45" s="26">
        <v>6</v>
      </c>
      <c r="D45" s="27">
        <v>4</v>
      </c>
      <c r="E45" s="27">
        <v>4</v>
      </c>
      <c r="F45" s="27">
        <v>3</v>
      </c>
      <c r="G45" s="27">
        <v>6</v>
      </c>
      <c r="H45" s="27">
        <v>8</v>
      </c>
      <c r="I45" s="27">
        <v>6</v>
      </c>
      <c r="J45" s="27">
        <v>13</v>
      </c>
      <c r="K45" s="27">
        <v>3</v>
      </c>
      <c r="L45" s="21">
        <f t="shared" si="10"/>
        <v>-76.92307692307692</v>
      </c>
      <c r="M45" s="22">
        <f t="shared" si="11"/>
        <v>-50</v>
      </c>
    </row>
    <row r="46" spans="1:13" x14ac:dyDescent="0.3">
      <c r="A46" s="25" t="s">
        <v>20</v>
      </c>
      <c r="B46" s="25">
        <v>5</v>
      </c>
      <c r="C46" s="26" t="s">
        <v>16</v>
      </c>
      <c r="D46" s="27" t="s">
        <v>16</v>
      </c>
      <c r="E46" s="27" t="s">
        <v>16</v>
      </c>
      <c r="F46" s="27" t="s">
        <v>16</v>
      </c>
      <c r="G46" s="27" t="s">
        <v>16</v>
      </c>
      <c r="H46" s="27" t="s">
        <v>16</v>
      </c>
      <c r="I46" s="27" t="s">
        <v>16</v>
      </c>
      <c r="J46" s="27" t="s">
        <v>16</v>
      </c>
      <c r="K46" s="27" t="s">
        <v>16</v>
      </c>
      <c r="L46" s="21" t="s">
        <v>16</v>
      </c>
      <c r="M46" s="22" t="s">
        <v>16</v>
      </c>
    </row>
    <row r="47" spans="1:13" x14ac:dyDescent="0.3">
      <c r="A47" s="28" t="s">
        <v>20</v>
      </c>
      <c r="B47" s="28"/>
      <c r="C47" s="29">
        <v>313</v>
      </c>
      <c r="D47" s="30">
        <v>138</v>
      </c>
      <c r="E47" s="30">
        <v>166</v>
      </c>
      <c r="F47" s="30">
        <v>166</v>
      </c>
      <c r="G47" s="30">
        <v>218</v>
      </c>
      <c r="H47" s="30">
        <v>311</v>
      </c>
      <c r="I47" s="30">
        <v>281</v>
      </c>
      <c r="J47" s="30">
        <v>417</v>
      </c>
      <c r="K47" s="30">
        <v>253</v>
      </c>
      <c r="L47" s="31">
        <f>(K47/J47-1)*100</f>
        <v>-39.328537170263786</v>
      </c>
      <c r="M47" s="32">
        <f>(K47/C47-1)*100</f>
        <v>-19.169329073482434</v>
      </c>
    </row>
    <row r="48" spans="1:13" x14ac:dyDescent="0.3">
      <c r="A48" s="25" t="s">
        <v>22</v>
      </c>
      <c r="B48" s="25">
        <v>1</v>
      </c>
      <c r="C48" s="26">
        <v>89</v>
      </c>
      <c r="D48" s="27">
        <v>18</v>
      </c>
      <c r="E48" s="27">
        <v>61</v>
      </c>
      <c r="F48" s="27">
        <v>33</v>
      </c>
      <c r="G48" s="27">
        <v>46</v>
      </c>
      <c r="H48" s="27">
        <v>85</v>
      </c>
      <c r="I48" s="27">
        <v>55</v>
      </c>
      <c r="J48" s="27">
        <v>70</v>
      </c>
      <c r="K48" s="27">
        <v>89</v>
      </c>
      <c r="L48" s="21">
        <f>(K48/J48-1)*100</f>
        <v>27.142857142857135</v>
      </c>
      <c r="M48" s="22">
        <f>(K48/C48-1)*100</f>
        <v>0</v>
      </c>
    </row>
    <row r="49" spans="1:13" x14ac:dyDescent="0.3">
      <c r="A49" s="25" t="s">
        <v>22</v>
      </c>
      <c r="B49" s="25">
        <v>2</v>
      </c>
      <c r="C49" s="26">
        <v>396</v>
      </c>
      <c r="D49" s="27">
        <v>365</v>
      </c>
      <c r="E49" s="27">
        <v>356</v>
      </c>
      <c r="F49" s="27">
        <v>296</v>
      </c>
      <c r="G49" s="27">
        <v>323</v>
      </c>
      <c r="H49" s="27">
        <v>413</v>
      </c>
      <c r="I49" s="27">
        <v>398</v>
      </c>
      <c r="J49" s="27">
        <v>388</v>
      </c>
      <c r="K49" s="27">
        <v>431</v>
      </c>
      <c r="L49" s="21">
        <f t="shared" ref="L49:L51" si="12">(K49/J49-1)*100</f>
        <v>11.082474226804129</v>
      </c>
      <c r="M49" s="22">
        <f t="shared" ref="M49:M50" si="13">(K49/C49-1)*100</f>
        <v>8.8383838383838444</v>
      </c>
    </row>
    <row r="50" spans="1:13" x14ac:dyDescent="0.3">
      <c r="A50" s="25" t="s">
        <v>22</v>
      </c>
      <c r="B50" s="25">
        <v>3</v>
      </c>
      <c r="C50" s="26">
        <v>95</v>
      </c>
      <c r="D50" s="27">
        <v>63</v>
      </c>
      <c r="E50" s="27">
        <v>86</v>
      </c>
      <c r="F50" s="27">
        <v>107</v>
      </c>
      <c r="G50" s="27">
        <v>134</v>
      </c>
      <c r="H50" s="27">
        <v>130</v>
      </c>
      <c r="I50" s="27">
        <v>155</v>
      </c>
      <c r="J50" s="27">
        <v>148</v>
      </c>
      <c r="K50" s="27">
        <v>118</v>
      </c>
      <c r="L50" s="21">
        <f t="shared" si="12"/>
        <v>-20.270270270270274</v>
      </c>
      <c r="M50" s="22">
        <f t="shared" si="13"/>
        <v>24.210526315789483</v>
      </c>
    </row>
    <row r="51" spans="1:13" x14ac:dyDescent="0.3">
      <c r="A51" s="25" t="s">
        <v>22</v>
      </c>
      <c r="B51" s="25">
        <v>4</v>
      </c>
      <c r="C51" s="26" t="s">
        <v>16</v>
      </c>
      <c r="D51" s="27">
        <v>2</v>
      </c>
      <c r="E51" s="27">
        <v>3</v>
      </c>
      <c r="F51" s="27">
        <v>3</v>
      </c>
      <c r="G51" s="27">
        <v>4</v>
      </c>
      <c r="H51" s="27">
        <v>2</v>
      </c>
      <c r="I51" s="27">
        <v>5</v>
      </c>
      <c r="J51" s="27">
        <v>3</v>
      </c>
      <c r="K51" s="27">
        <v>1</v>
      </c>
      <c r="L51" s="21">
        <f t="shared" si="12"/>
        <v>-66.666666666666671</v>
      </c>
      <c r="M51" s="22" t="s">
        <v>16</v>
      </c>
    </row>
    <row r="52" spans="1:13" x14ac:dyDescent="0.3">
      <c r="A52" s="28" t="s">
        <v>22</v>
      </c>
      <c r="B52" s="28"/>
      <c r="C52" s="29">
        <v>580</v>
      </c>
      <c r="D52" s="30">
        <v>448</v>
      </c>
      <c r="E52" s="30">
        <v>506</v>
      </c>
      <c r="F52" s="30">
        <v>439</v>
      </c>
      <c r="G52" s="30">
        <v>507</v>
      </c>
      <c r="H52" s="30">
        <v>630</v>
      </c>
      <c r="I52" s="30">
        <v>613</v>
      </c>
      <c r="J52" s="30">
        <v>609</v>
      </c>
      <c r="K52" s="30">
        <v>639</v>
      </c>
      <c r="L52" s="31">
        <f>(K52/J52-1)*100</f>
        <v>4.9261083743842304</v>
      </c>
      <c r="M52" s="32">
        <f>(K52/C52-1)*100</f>
        <v>10.172413793103452</v>
      </c>
    </row>
    <row r="53" spans="1:13" x14ac:dyDescent="0.3">
      <c r="A53" s="25" t="s">
        <v>24</v>
      </c>
      <c r="B53" s="25">
        <v>1</v>
      </c>
      <c r="C53" s="26">
        <v>41</v>
      </c>
      <c r="D53" s="27">
        <v>16</v>
      </c>
      <c r="E53" s="27">
        <v>35</v>
      </c>
      <c r="F53" s="27">
        <v>17</v>
      </c>
      <c r="G53" s="27">
        <v>29</v>
      </c>
      <c r="H53" s="27">
        <v>34</v>
      </c>
      <c r="I53" s="27">
        <v>31</v>
      </c>
      <c r="J53" s="27">
        <v>21</v>
      </c>
      <c r="K53" s="27">
        <v>29</v>
      </c>
      <c r="L53" s="21">
        <f>(K53/J53-1)*100</f>
        <v>38.095238095238095</v>
      </c>
      <c r="M53" s="22">
        <f>(K53/C53-1)*100</f>
        <v>-29.268292682926834</v>
      </c>
    </row>
    <row r="54" spans="1:13" x14ac:dyDescent="0.3">
      <c r="A54" s="25" t="s">
        <v>24</v>
      </c>
      <c r="B54" s="25">
        <v>2</v>
      </c>
      <c r="C54" s="26">
        <v>45</v>
      </c>
      <c r="D54" s="27">
        <v>25</v>
      </c>
      <c r="E54" s="27">
        <v>27</v>
      </c>
      <c r="F54" s="27">
        <v>30</v>
      </c>
      <c r="G54" s="27">
        <v>57</v>
      </c>
      <c r="H54" s="27">
        <v>35</v>
      </c>
      <c r="I54" s="27">
        <v>45</v>
      </c>
      <c r="J54" s="27">
        <v>48</v>
      </c>
      <c r="K54" s="27">
        <v>37</v>
      </c>
      <c r="L54" s="21">
        <f t="shared" ref="L54:L55" si="14">(K54/J54-1)*100</f>
        <v>-22.916666666666664</v>
      </c>
      <c r="M54" s="22">
        <f t="shared" ref="M54:M55" si="15">(K54/C54-1)*100</f>
        <v>-17.777777777777782</v>
      </c>
    </row>
    <row r="55" spans="1:13" x14ac:dyDescent="0.3">
      <c r="A55" s="25" t="s">
        <v>24</v>
      </c>
      <c r="B55" s="25">
        <v>3</v>
      </c>
      <c r="C55" s="26">
        <v>17</v>
      </c>
      <c r="D55" s="27">
        <v>11</v>
      </c>
      <c r="E55" s="27">
        <v>16</v>
      </c>
      <c r="F55" s="27">
        <v>19</v>
      </c>
      <c r="G55" s="27">
        <v>12</v>
      </c>
      <c r="H55" s="27">
        <v>22</v>
      </c>
      <c r="I55" s="27">
        <v>13</v>
      </c>
      <c r="J55" s="27">
        <v>27</v>
      </c>
      <c r="K55" s="27">
        <v>14</v>
      </c>
      <c r="L55" s="21">
        <f t="shared" si="14"/>
        <v>-48.148148148148152</v>
      </c>
      <c r="M55" s="22">
        <f t="shared" si="15"/>
        <v>-17.647058823529417</v>
      </c>
    </row>
    <row r="56" spans="1:13" x14ac:dyDescent="0.3">
      <c r="A56" s="25" t="s">
        <v>24</v>
      </c>
      <c r="B56" s="25">
        <v>4</v>
      </c>
      <c r="C56" s="43" t="s">
        <v>16</v>
      </c>
      <c r="D56" s="44" t="s">
        <v>16</v>
      </c>
      <c r="E56" s="44" t="s">
        <v>16</v>
      </c>
      <c r="F56" s="44" t="s">
        <v>16</v>
      </c>
      <c r="G56" s="44" t="s">
        <v>16</v>
      </c>
      <c r="H56" s="44" t="s">
        <v>16</v>
      </c>
      <c r="I56" s="44" t="s">
        <v>16</v>
      </c>
      <c r="J56" s="44" t="s">
        <v>16</v>
      </c>
      <c r="K56" s="44" t="s">
        <v>16</v>
      </c>
      <c r="L56" s="21" t="s">
        <v>16</v>
      </c>
      <c r="M56" s="22" t="s">
        <v>16</v>
      </c>
    </row>
    <row r="57" spans="1:13" x14ac:dyDescent="0.3">
      <c r="A57" s="45" t="s">
        <v>24</v>
      </c>
      <c r="B57" s="45"/>
      <c r="C57" s="29">
        <v>103</v>
      </c>
      <c r="D57" s="30">
        <v>52</v>
      </c>
      <c r="E57" s="30">
        <v>78</v>
      </c>
      <c r="F57" s="30">
        <v>66</v>
      </c>
      <c r="G57" s="30">
        <v>98</v>
      </c>
      <c r="H57" s="30">
        <v>91</v>
      </c>
      <c r="I57" s="30">
        <v>89</v>
      </c>
      <c r="J57" s="30">
        <v>96</v>
      </c>
      <c r="K57" s="30">
        <v>80</v>
      </c>
      <c r="L57" s="31">
        <f>(K57/J57-1)*100</f>
        <v>-16.666666666666664</v>
      </c>
      <c r="M57" s="32">
        <f>(K57/C57-1)*100</f>
        <v>-22.330097087378643</v>
      </c>
    </row>
    <row r="58" spans="1:13" x14ac:dyDescent="0.3">
      <c r="A58" s="46" t="s">
        <v>28</v>
      </c>
      <c r="B58" s="47"/>
      <c r="C58" s="48">
        <v>1108</v>
      </c>
      <c r="D58" s="48">
        <v>694</v>
      </c>
      <c r="E58" s="48">
        <v>827</v>
      </c>
      <c r="F58" s="48">
        <v>765</v>
      </c>
      <c r="G58" s="48">
        <v>935</v>
      </c>
      <c r="H58" s="48">
        <v>1185</v>
      </c>
      <c r="I58" s="48">
        <v>1132</v>
      </c>
      <c r="J58" s="48">
        <v>1313</v>
      </c>
      <c r="K58" s="48">
        <v>1101</v>
      </c>
      <c r="L58" s="36">
        <f>(K58/J58-1)*100</f>
        <v>-16.146230007616147</v>
      </c>
      <c r="M58" s="37">
        <f>(K58/C58-1)*100</f>
        <v>-0.63176895306858993</v>
      </c>
    </row>
    <row r="59" spans="1:13" x14ac:dyDescent="0.3">
      <c r="A59" s="49" t="s">
        <v>29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</row>
    <row r="60" spans="1:13" x14ac:dyDescent="0.3">
      <c r="A60" s="25" t="s">
        <v>18</v>
      </c>
      <c r="B60" s="25">
        <v>2</v>
      </c>
      <c r="C60" s="50" t="s">
        <v>16</v>
      </c>
      <c r="D60" s="27" t="s">
        <v>16</v>
      </c>
      <c r="E60" s="27" t="s">
        <v>16</v>
      </c>
      <c r="F60" s="27" t="s">
        <v>16</v>
      </c>
      <c r="G60" s="27" t="s">
        <v>16</v>
      </c>
      <c r="H60" s="27" t="s">
        <v>16</v>
      </c>
      <c r="I60" s="27" t="s">
        <v>16</v>
      </c>
      <c r="J60" s="27">
        <v>1</v>
      </c>
      <c r="K60" s="27" t="s">
        <v>16</v>
      </c>
      <c r="L60" s="21" t="s">
        <v>16</v>
      </c>
      <c r="M60" s="22" t="s">
        <v>16</v>
      </c>
    </row>
    <row r="61" spans="1:13" x14ac:dyDescent="0.3">
      <c r="A61" s="25" t="s">
        <v>18</v>
      </c>
      <c r="B61" s="25">
        <v>3</v>
      </c>
      <c r="C61" s="26" t="s">
        <v>16</v>
      </c>
      <c r="D61" s="27">
        <v>5</v>
      </c>
      <c r="E61" s="27" t="s">
        <v>16</v>
      </c>
      <c r="F61" s="27" t="s">
        <v>16</v>
      </c>
      <c r="G61" s="27" t="s">
        <v>16</v>
      </c>
      <c r="H61" s="27" t="s">
        <v>16</v>
      </c>
      <c r="I61" s="27" t="s">
        <v>16</v>
      </c>
      <c r="J61" s="27" t="s">
        <v>16</v>
      </c>
      <c r="K61" s="27" t="s">
        <v>16</v>
      </c>
      <c r="L61" s="21" t="s">
        <v>16</v>
      </c>
      <c r="M61" s="22" t="s">
        <v>16</v>
      </c>
    </row>
    <row r="62" spans="1:13" x14ac:dyDescent="0.3">
      <c r="A62" s="25" t="s">
        <v>18</v>
      </c>
      <c r="B62" s="25">
        <v>4</v>
      </c>
      <c r="C62" s="26" t="s">
        <v>16</v>
      </c>
      <c r="D62" s="27">
        <v>2</v>
      </c>
      <c r="E62" s="27" t="s">
        <v>16</v>
      </c>
      <c r="F62" s="27" t="s">
        <v>16</v>
      </c>
      <c r="G62" s="27" t="s">
        <v>16</v>
      </c>
      <c r="H62" s="27" t="s">
        <v>16</v>
      </c>
      <c r="I62" s="27" t="s">
        <v>16</v>
      </c>
      <c r="J62" s="27" t="s">
        <v>16</v>
      </c>
      <c r="K62" s="27" t="s">
        <v>16</v>
      </c>
      <c r="L62" s="21" t="s">
        <v>16</v>
      </c>
      <c r="M62" s="22" t="s">
        <v>16</v>
      </c>
    </row>
    <row r="63" spans="1:13" x14ac:dyDescent="0.3">
      <c r="A63" s="28" t="s">
        <v>18</v>
      </c>
      <c r="B63" s="28"/>
      <c r="C63" s="29" t="s">
        <v>16</v>
      </c>
      <c r="D63" s="30">
        <v>7</v>
      </c>
      <c r="E63" s="30" t="s">
        <v>16</v>
      </c>
      <c r="F63" s="30" t="s">
        <v>16</v>
      </c>
      <c r="G63" s="30" t="s">
        <v>16</v>
      </c>
      <c r="H63" s="30" t="s">
        <v>16</v>
      </c>
      <c r="I63" s="30" t="s">
        <v>16</v>
      </c>
      <c r="J63" s="30">
        <v>1</v>
      </c>
      <c r="K63" s="30" t="s">
        <v>16</v>
      </c>
      <c r="L63" s="31" t="s">
        <v>16</v>
      </c>
      <c r="M63" s="32" t="s">
        <v>16</v>
      </c>
    </row>
    <row r="64" spans="1:13" x14ac:dyDescent="0.3">
      <c r="A64" s="25" t="s">
        <v>20</v>
      </c>
      <c r="B64" s="25">
        <v>2</v>
      </c>
      <c r="C64" s="26" t="s">
        <v>16</v>
      </c>
      <c r="D64" s="27">
        <v>1</v>
      </c>
      <c r="E64" s="27">
        <v>3</v>
      </c>
      <c r="F64" s="27">
        <v>3</v>
      </c>
      <c r="G64" s="27">
        <v>1</v>
      </c>
      <c r="H64" s="27">
        <v>10</v>
      </c>
      <c r="I64" s="27">
        <v>3</v>
      </c>
      <c r="J64" s="27" t="s">
        <v>16</v>
      </c>
      <c r="K64" s="27" t="s">
        <v>16</v>
      </c>
      <c r="L64" s="21" t="s">
        <v>16</v>
      </c>
      <c r="M64" s="22" t="s">
        <v>16</v>
      </c>
    </row>
    <row r="65" spans="1:13" x14ac:dyDescent="0.3">
      <c r="A65" s="25" t="s">
        <v>20</v>
      </c>
      <c r="B65" s="25">
        <v>3</v>
      </c>
      <c r="C65" s="26">
        <v>1</v>
      </c>
      <c r="D65" s="27">
        <v>5</v>
      </c>
      <c r="E65" s="27">
        <v>6</v>
      </c>
      <c r="F65" s="27">
        <v>6</v>
      </c>
      <c r="G65" s="27">
        <v>4</v>
      </c>
      <c r="H65" s="27">
        <v>4</v>
      </c>
      <c r="I65" s="27">
        <v>7</v>
      </c>
      <c r="J65" s="27">
        <v>12</v>
      </c>
      <c r="K65" s="27">
        <v>2</v>
      </c>
      <c r="L65" s="21">
        <f>(K65/J65-1)*100</f>
        <v>-83.333333333333343</v>
      </c>
      <c r="M65" s="22">
        <f>(K65/C65-1)*100</f>
        <v>100</v>
      </c>
    </row>
    <row r="66" spans="1:13" x14ac:dyDescent="0.3">
      <c r="A66" s="25" t="s">
        <v>20</v>
      </c>
      <c r="B66" s="25">
        <v>4</v>
      </c>
      <c r="C66" s="26" t="s">
        <v>16</v>
      </c>
      <c r="D66" s="27">
        <v>4</v>
      </c>
      <c r="E66" s="27" t="s">
        <v>16</v>
      </c>
      <c r="F66" s="27" t="s">
        <v>16</v>
      </c>
      <c r="G66" s="27" t="s">
        <v>16</v>
      </c>
      <c r="H66" s="27" t="s">
        <v>16</v>
      </c>
      <c r="I66" s="27">
        <v>1</v>
      </c>
      <c r="J66" s="27" t="s">
        <v>16</v>
      </c>
      <c r="K66" s="27" t="s">
        <v>16</v>
      </c>
      <c r="L66" s="21" t="s">
        <v>16</v>
      </c>
      <c r="M66" s="22" t="s">
        <v>16</v>
      </c>
    </row>
    <row r="67" spans="1:13" x14ac:dyDescent="0.3">
      <c r="A67" s="28" t="s">
        <v>21</v>
      </c>
      <c r="B67" s="28"/>
      <c r="C67" s="29">
        <v>1</v>
      </c>
      <c r="D67" s="30">
        <v>10</v>
      </c>
      <c r="E67" s="30">
        <v>9</v>
      </c>
      <c r="F67" s="30">
        <v>9</v>
      </c>
      <c r="G67" s="30">
        <v>5</v>
      </c>
      <c r="H67" s="30">
        <v>14</v>
      </c>
      <c r="I67" s="30">
        <v>11</v>
      </c>
      <c r="J67" s="30">
        <v>12</v>
      </c>
      <c r="K67" s="30">
        <v>2</v>
      </c>
      <c r="L67" s="31">
        <f>(K67/J67-1)*100</f>
        <v>-83.333333333333343</v>
      </c>
      <c r="M67" s="32">
        <f>(K67/C67-1)*100</f>
        <v>100</v>
      </c>
    </row>
    <row r="68" spans="1:13" x14ac:dyDescent="0.3">
      <c r="A68" s="18" t="s">
        <v>22</v>
      </c>
      <c r="B68" s="18">
        <v>2</v>
      </c>
      <c r="C68" s="26" t="s">
        <v>16</v>
      </c>
      <c r="D68" s="27">
        <v>4</v>
      </c>
      <c r="E68" s="27">
        <v>2</v>
      </c>
      <c r="F68" s="27" t="s">
        <v>16</v>
      </c>
      <c r="G68" s="27" t="s">
        <v>16</v>
      </c>
      <c r="H68" s="27">
        <v>4</v>
      </c>
      <c r="I68" s="27">
        <v>1</v>
      </c>
      <c r="J68" s="27" t="s">
        <v>16</v>
      </c>
      <c r="K68" s="27">
        <v>2</v>
      </c>
      <c r="L68" s="21" t="s">
        <v>16</v>
      </c>
      <c r="M68" s="22" t="s">
        <v>16</v>
      </c>
    </row>
    <row r="69" spans="1:13" x14ac:dyDescent="0.3">
      <c r="A69" s="25" t="s">
        <v>22</v>
      </c>
      <c r="B69" s="25">
        <v>3</v>
      </c>
      <c r="C69" s="43">
        <v>16</v>
      </c>
      <c r="D69" s="44">
        <v>13</v>
      </c>
      <c r="E69" s="44">
        <v>13</v>
      </c>
      <c r="F69" s="44">
        <v>6</v>
      </c>
      <c r="G69" s="44">
        <v>10</v>
      </c>
      <c r="H69" s="44">
        <v>8</v>
      </c>
      <c r="I69" s="44">
        <v>3</v>
      </c>
      <c r="J69" s="44">
        <v>1</v>
      </c>
      <c r="K69" s="44">
        <v>11</v>
      </c>
      <c r="L69" s="21">
        <f>(K69/J69-1)*100</f>
        <v>1000</v>
      </c>
      <c r="M69" s="22">
        <f>(K69/C69-1)*100</f>
        <v>-31.25</v>
      </c>
    </row>
    <row r="70" spans="1:13" x14ac:dyDescent="0.3">
      <c r="A70" s="25" t="s">
        <v>22</v>
      </c>
      <c r="B70" s="25">
        <v>4</v>
      </c>
      <c r="C70" s="43">
        <v>1</v>
      </c>
      <c r="D70" s="44" t="s">
        <v>16</v>
      </c>
      <c r="E70" s="44" t="s">
        <v>16</v>
      </c>
      <c r="F70" s="44" t="s">
        <v>16</v>
      </c>
      <c r="G70" s="44" t="s">
        <v>16</v>
      </c>
      <c r="H70" s="44" t="s">
        <v>16</v>
      </c>
      <c r="I70" s="44">
        <v>1</v>
      </c>
      <c r="J70" s="44" t="s">
        <v>16</v>
      </c>
      <c r="K70" s="44">
        <v>1</v>
      </c>
      <c r="L70" s="21" t="s">
        <v>16</v>
      </c>
      <c r="M70" s="22">
        <f>(K70/C70-1)*100</f>
        <v>0</v>
      </c>
    </row>
    <row r="71" spans="1:13" x14ac:dyDescent="0.3">
      <c r="A71" s="28" t="s">
        <v>23</v>
      </c>
      <c r="B71" s="28"/>
      <c r="C71" s="29">
        <v>17</v>
      </c>
      <c r="D71" s="30">
        <v>17</v>
      </c>
      <c r="E71" s="30">
        <v>15</v>
      </c>
      <c r="F71" s="30">
        <v>6</v>
      </c>
      <c r="G71" s="30">
        <v>10</v>
      </c>
      <c r="H71" s="30">
        <v>12</v>
      </c>
      <c r="I71" s="30">
        <v>5</v>
      </c>
      <c r="J71" s="30">
        <v>1</v>
      </c>
      <c r="K71" s="30">
        <v>14</v>
      </c>
      <c r="L71" s="31">
        <f>(K71/J71-1)*100</f>
        <v>1300</v>
      </c>
      <c r="M71" s="32">
        <f>(K71/C71-1)*100</f>
        <v>-17.647058823529417</v>
      </c>
    </row>
    <row r="72" spans="1:13" x14ac:dyDescent="0.3">
      <c r="A72" s="25" t="s">
        <v>24</v>
      </c>
      <c r="B72" s="25">
        <v>1</v>
      </c>
      <c r="C72" s="43" t="s">
        <v>16</v>
      </c>
      <c r="D72" s="27" t="s">
        <v>16</v>
      </c>
      <c r="E72" s="27" t="s">
        <v>16</v>
      </c>
      <c r="F72" s="27" t="s">
        <v>16</v>
      </c>
      <c r="G72" s="27" t="s">
        <v>16</v>
      </c>
      <c r="H72" s="27" t="s">
        <v>16</v>
      </c>
      <c r="I72" s="27" t="s">
        <v>16</v>
      </c>
      <c r="J72" s="27" t="s">
        <v>16</v>
      </c>
      <c r="K72" s="27" t="s">
        <v>16</v>
      </c>
      <c r="L72" s="21" t="s">
        <v>16</v>
      </c>
      <c r="M72" s="22" t="s">
        <v>16</v>
      </c>
    </row>
    <row r="73" spans="1:13" x14ac:dyDescent="0.3">
      <c r="A73" s="18" t="s">
        <v>24</v>
      </c>
      <c r="B73" s="18">
        <v>2</v>
      </c>
      <c r="C73" s="43" t="s">
        <v>16</v>
      </c>
      <c r="D73" s="44" t="s">
        <v>16</v>
      </c>
      <c r="E73" s="44">
        <v>2</v>
      </c>
      <c r="F73" s="44" t="s">
        <v>16</v>
      </c>
      <c r="G73" s="44" t="s">
        <v>16</v>
      </c>
      <c r="H73" s="44" t="s">
        <v>16</v>
      </c>
      <c r="I73" s="44" t="s">
        <v>16</v>
      </c>
      <c r="J73" s="44" t="s">
        <v>16</v>
      </c>
      <c r="K73" s="44">
        <v>4</v>
      </c>
      <c r="L73" s="21" t="s">
        <v>16</v>
      </c>
      <c r="M73" s="22" t="s">
        <v>16</v>
      </c>
    </row>
    <row r="74" spans="1:13" x14ac:dyDescent="0.3">
      <c r="A74" s="18" t="s">
        <v>24</v>
      </c>
      <c r="B74" s="18">
        <v>3</v>
      </c>
      <c r="C74" s="43">
        <v>2</v>
      </c>
      <c r="D74" s="27">
        <v>1</v>
      </c>
      <c r="E74" s="27" t="s">
        <v>16</v>
      </c>
      <c r="F74" s="27" t="s">
        <v>16</v>
      </c>
      <c r="G74" s="27" t="s">
        <v>16</v>
      </c>
      <c r="H74" s="27" t="s">
        <v>16</v>
      </c>
      <c r="I74" s="27" t="s">
        <v>16</v>
      </c>
      <c r="J74" s="27" t="s">
        <v>16</v>
      </c>
      <c r="K74" s="27">
        <v>1</v>
      </c>
      <c r="L74" s="21" t="s">
        <v>16</v>
      </c>
      <c r="M74" s="22">
        <f>(K74/C74-1)*100</f>
        <v>-50</v>
      </c>
    </row>
    <row r="75" spans="1:13" x14ac:dyDescent="0.3">
      <c r="A75" s="51" t="s">
        <v>25</v>
      </c>
      <c r="B75" s="51"/>
      <c r="C75" s="52">
        <v>2</v>
      </c>
      <c r="D75" s="53">
        <v>1</v>
      </c>
      <c r="E75" s="53">
        <v>2</v>
      </c>
      <c r="F75" s="53" t="s">
        <v>16</v>
      </c>
      <c r="G75" s="53" t="s">
        <v>16</v>
      </c>
      <c r="H75" s="53" t="s">
        <v>16</v>
      </c>
      <c r="I75" s="53" t="s">
        <v>16</v>
      </c>
      <c r="J75" s="53" t="s">
        <v>16</v>
      </c>
      <c r="K75" s="53">
        <v>5</v>
      </c>
      <c r="L75" s="31" t="s">
        <v>16</v>
      </c>
      <c r="M75" s="32">
        <f>(K75/C75-1)*100</f>
        <v>150</v>
      </c>
    </row>
    <row r="76" spans="1:13" x14ac:dyDescent="0.3">
      <c r="A76" s="33" t="s">
        <v>30</v>
      </c>
      <c r="B76" s="34"/>
      <c r="C76" s="35">
        <v>20</v>
      </c>
      <c r="D76" s="35">
        <v>35</v>
      </c>
      <c r="E76" s="35">
        <v>26</v>
      </c>
      <c r="F76" s="35">
        <v>15</v>
      </c>
      <c r="G76" s="35">
        <v>15</v>
      </c>
      <c r="H76" s="35">
        <v>26</v>
      </c>
      <c r="I76" s="35">
        <v>16</v>
      </c>
      <c r="J76" s="35">
        <v>14</v>
      </c>
      <c r="K76" s="35">
        <v>21</v>
      </c>
      <c r="L76" s="36">
        <f>(K76/J76-1)*100</f>
        <v>50</v>
      </c>
      <c r="M76" s="37">
        <f>(K76/C76-1)*100</f>
        <v>5.0000000000000044</v>
      </c>
    </row>
    <row r="77" spans="1:13" x14ac:dyDescent="0.3">
      <c r="A77" s="38" t="s">
        <v>31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</row>
    <row r="78" spans="1:13" x14ac:dyDescent="0.3">
      <c r="A78" s="39" t="s">
        <v>15</v>
      </c>
      <c r="B78" s="54">
        <v>2</v>
      </c>
      <c r="C78" s="55" t="s">
        <v>16</v>
      </c>
      <c r="D78" s="56" t="s">
        <v>16</v>
      </c>
      <c r="E78" s="56" t="s">
        <v>16</v>
      </c>
      <c r="F78" s="56" t="s">
        <v>16</v>
      </c>
      <c r="G78" s="56" t="s">
        <v>16</v>
      </c>
      <c r="H78" s="56" t="s">
        <v>16</v>
      </c>
      <c r="I78" s="56" t="s">
        <v>16</v>
      </c>
      <c r="J78" s="56" t="s">
        <v>16</v>
      </c>
      <c r="K78" s="56" t="s">
        <v>16</v>
      </c>
      <c r="L78" s="57" t="s">
        <v>16</v>
      </c>
      <c r="M78" s="58" t="s">
        <v>16</v>
      </c>
    </row>
    <row r="79" spans="1:13" x14ac:dyDescent="0.3">
      <c r="A79" s="28" t="s">
        <v>15</v>
      </c>
      <c r="B79" s="28"/>
      <c r="C79" s="55" t="s">
        <v>16</v>
      </c>
      <c r="D79" s="30" t="s">
        <v>16</v>
      </c>
      <c r="E79" s="30" t="s">
        <v>16</v>
      </c>
      <c r="F79" s="30" t="s">
        <v>16</v>
      </c>
      <c r="G79" s="30" t="s">
        <v>16</v>
      </c>
      <c r="H79" s="30" t="s">
        <v>16</v>
      </c>
      <c r="I79" s="30" t="s">
        <v>16</v>
      </c>
      <c r="J79" s="30" t="s">
        <v>16</v>
      </c>
      <c r="K79" s="30" t="s">
        <v>16</v>
      </c>
      <c r="L79" s="57" t="s">
        <v>16</v>
      </c>
      <c r="M79" s="58" t="s">
        <v>16</v>
      </c>
    </row>
    <row r="80" spans="1:13" x14ac:dyDescent="0.3">
      <c r="A80" s="39" t="s">
        <v>18</v>
      </c>
      <c r="B80" s="39">
        <v>1</v>
      </c>
      <c r="C80" s="43" t="s">
        <v>16</v>
      </c>
      <c r="D80" s="59" t="s">
        <v>16</v>
      </c>
      <c r="E80" s="59" t="s">
        <v>16</v>
      </c>
      <c r="F80" s="59" t="s">
        <v>16</v>
      </c>
      <c r="G80" s="59" t="s">
        <v>16</v>
      </c>
      <c r="H80" s="59" t="s">
        <v>16</v>
      </c>
      <c r="I80" s="59">
        <v>1</v>
      </c>
      <c r="J80" s="59" t="s">
        <v>16</v>
      </c>
      <c r="K80" s="60">
        <v>1</v>
      </c>
      <c r="L80" s="21" t="s">
        <v>16</v>
      </c>
      <c r="M80" s="22" t="s">
        <v>16</v>
      </c>
    </row>
    <row r="81" spans="1:13" x14ac:dyDescent="0.3">
      <c r="A81" s="25" t="s">
        <v>18</v>
      </c>
      <c r="B81" s="25">
        <v>2</v>
      </c>
      <c r="C81" s="26">
        <v>6</v>
      </c>
      <c r="D81" s="27">
        <v>4</v>
      </c>
      <c r="E81" s="27">
        <v>8</v>
      </c>
      <c r="F81" s="27">
        <v>5</v>
      </c>
      <c r="G81" s="27">
        <v>13</v>
      </c>
      <c r="H81" s="27">
        <v>8</v>
      </c>
      <c r="I81" s="27">
        <v>6</v>
      </c>
      <c r="J81" s="27">
        <v>3</v>
      </c>
      <c r="K81" s="61">
        <v>2</v>
      </c>
      <c r="L81" s="21">
        <f>(K81/J81-1)*100</f>
        <v>-33.333333333333336</v>
      </c>
      <c r="M81" s="22">
        <f>(K81/C81-1)*100</f>
        <v>-66.666666666666671</v>
      </c>
    </row>
    <row r="82" spans="1:13" x14ac:dyDescent="0.3">
      <c r="A82" s="25" t="s">
        <v>18</v>
      </c>
      <c r="B82" s="25">
        <v>3</v>
      </c>
      <c r="C82" s="26">
        <v>28</v>
      </c>
      <c r="D82" s="27">
        <v>40</v>
      </c>
      <c r="E82" s="27">
        <v>68</v>
      </c>
      <c r="F82" s="27">
        <v>38</v>
      </c>
      <c r="G82" s="27">
        <v>49</v>
      </c>
      <c r="H82" s="27">
        <v>46</v>
      </c>
      <c r="I82" s="27">
        <v>25</v>
      </c>
      <c r="J82" s="27">
        <v>18</v>
      </c>
      <c r="K82" s="61">
        <v>30</v>
      </c>
      <c r="L82" s="21">
        <f t="shared" ref="L82:L83" si="16">(K82/J82-1)*100</f>
        <v>66.666666666666671</v>
      </c>
      <c r="M82" s="22">
        <f t="shared" ref="M82:M83" si="17">(K82/C82-1)*100</f>
        <v>7.1428571428571397</v>
      </c>
    </row>
    <row r="83" spans="1:13" x14ac:dyDescent="0.3">
      <c r="A83" s="25" t="s">
        <v>18</v>
      </c>
      <c r="B83" s="25">
        <v>4</v>
      </c>
      <c r="C83" s="26">
        <v>24</v>
      </c>
      <c r="D83" s="27">
        <v>19</v>
      </c>
      <c r="E83" s="27">
        <v>33</v>
      </c>
      <c r="F83" s="27">
        <v>13</v>
      </c>
      <c r="G83" s="27">
        <v>50</v>
      </c>
      <c r="H83" s="27">
        <v>26</v>
      </c>
      <c r="I83" s="27">
        <v>18</v>
      </c>
      <c r="J83" s="27">
        <v>29</v>
      </c>
      <c r="K83" s="61">
        <v>17</v>
      </c>
      <c r="L83" s="21">
        <f t="shared" si="16"/>
        <v>-41.379310344827594</v>
      </c>
      <c r="M83" s="22">
        <f t="shared" si="17"/>
        <v>-29.166666666666664</v>
      </c>
    </row>
    <row r="84" spans="1:13" x14ac:dyDescent="0.3">
      <c r="A84" s="18" t="s">
        <v>18</v>
      </c>
      <c r="B84" s="18">
        <v>5</v>
      </c>
      <c r="C84" s="26">
        <v>3</v>
      </c>
      <c r="D84" s="27">
        <v>1</v>
      </c>
      <c r="E84" s="27">
        <v>2</v>
      </c>
      <c r="F84" s="27">
        <v>8</v>
      </c>
      <c r="G84" s="27">
        <v>3</v>
      </c>
      <c r="H84" s="27">
        <v>4</v>
      </c>
      <c r="I84" s="27">
        <v>3</v>
      </c>
      <c r="J84" s="27">
        <v>1</v>
      </c>
      <c r="K84" s="61" t="s">
        <v>16</v>
      </c>
      <c r="L84" s="21" t="s">
        <v>16</v>
      </c>
      <c r="M84" s="22" t="s">
        <v>16</v>
      </c>
    </row>
    <row r="85" spans="1:13" x14ac:dyDescent="0.3">
      <c r="A85" s="28" t="s">
        <v>19</v>
      </c>
      <c r="B85" s="28"/>
      <c r="C85" s="29">
        <v>61</v>
      </c>
      <c r="D85" s="30">
        <v>64</v>
      </c>
      <c r="E85" s="30">
        <v>111</v>
      </c>
      <c r="F85" s="30">
        <v>64</v>
      </c>
      <c r="G85" s="30">
        <v>115</v>
      </c>
      <c r="H85" s="30">
        <v>84</v>
      </c>
      <c r="I85" s="30">
        <v>53</v>
      </c>
      <c r="J85" s="30">
        <v>51</v>
      </c>
      <c r="K85" s="62">
        <v>50</v>
      </c>
      <c r="L85" s="31">
        <f>(K85/J85-1)*100</f>
        <v>-1.9607843137254943</v>
      </c>
      <c r="M85" s="32">
        <f>(K85/C85-1)*100</f>
        <v>-18.032786885245898</v>
      </c>
    </row>
    <row r="86" spans="1:13" x14ac:dyDescent="0.3">
      <c r="A86" s="25" t="s">
        <v>20</v>
      </c>
      <c r="B86" s="25">
        <v>1</v>
      </c>
      <c r="C86" s="26" t="s">
        <v>16</v>
      </c>
      <c r="D86" s="27">
        <v>1</v>
      </c>
      <c r="E86" s="27">
        <v>2</v>
      </c>
      <c r="F86" s="27">
        <v>3</v>
      </c>
      <c r="G86" s="27">
        <v>3</v>
      </c>
      <c r="H86" s="27">
        <v>3</v>
      </c>
      <c r="I86" s="27">
        <v>2</v>
      </c>
      <c r="J86" s="27">
        <v>2</v>
      </c>
      <c r="K86" s="27">
        <v>2</v>
      </c>
      <c r="L86" s="21">
        <f>(K86/J86-1)*100</f>
        <v>0</v>
      </c>
      <c r="M86" s="22" t="s">
        <v>16</v>
      </c>
    </row>
    <row r="87" spans="1:13" x14ac:dyDescent="0.3">
      <c r="A87" s="25" t="s">
        <v>20</v>
      </c>
      <c r="B87" s="25">
        <v>2</v>
      </c>
      <c r="C87" s="26">
        <v>68</v>
      </c>
      <c r="D87" s="27">
        <v>49</v>
      </c>
      <c r="E87" s="27">
        <v>35</v>
      </c>
      <c r="F87" s="27">
        <v>35</v>
      </c>
      <c r="G87" s="27">
        <v>41</v>
      </c>
      <c r="H87" s="27">
        <v>46</v>
      </c>
      <c r="I87" s="27">
        <v>28</v>
      </c>
      <c r="J87" s="27">
        <v>55</v>
      </c>
      <c r="K87" s="27">
        <v>45</v>
      </c>
      <c r="L87" s="21">
        <f t="shared" ref="L87:L90" si="18">(K87/J87-1)*100</f>
        <v>-18.181818181818176</v>
      </c>
      <c r="M87" s="22">
        <f t="shared" ref="M87:M90" si="19">(K87/C87-1)*100</f>
        <v>-33.82352941176471</v>
      </c>
    </row>
    <row r="88" spans="1:13" x14ac:dyDescent="0.3">
      <c r="A88" s="25" t="s">
        <v>20</v>
      </c>
      <c r="B88" s="25">
        <v>3</v>
      </c>
      <c r="C88" s="26">
        <v>139</v>
      </c>
      <c r="D88" s="27">
        <v>295</v>
      </c>
      <c r="E88" s="27">
        <v>227</v>
      </c>
      <c r="F88" s="27">
        <v>145</v>
      </c>
      <c r="G88" s="27">
        <v>157</v>
      </c>
      <c r="H88" s="27">
        <v>138</v>
      </c>
      <c r="I88" s="27">
        <v>103</v>
      </c>
      <c r="J88" s="27">
        <v>173</v>
      </c>
      <c r="K88" s="27">
        <v>112</v>
      </c>
      <c r="L88" s="21">
        <f t="shared" si="18"/>
        <v>-35.260115606936417</v>
      </c>
      <c r="M88" s="22">
        <f t="shared" si="19"/>
        <v>-19.424460431654676</v>
      </c>
    </row>
    <row r="89" spans="1:13" x14ac:dyDescent="0.3">
      <c r="A89" s="25" t="s">
        <v>20</v>
      </c>
      <c r="B89" s="25">
        <v>4</v>
      </c>
      <c r="C89" s="26">
        <v>145</v>
      </c>
      <c r="D89" s="27">
        <v>120</v>
      </c>
      <c r="E89" s="27">
        <v>175</v>
      </c>
      <c r="F89" s="27">
        <v>118</v>
      </c>
      <c r="G89" s="27">
        <v>166</v>
      </c>
      <c r="H89" s="27">
        <v>140</v>
      </c>
      <c r="I89" s="27">
        <v>89</v>
      </c>
      <c r="J89" s="27">
        <v>178</v>
      </c>
      <c r="K89" s="27">
        <v>104</v>
      </c>
      <c r="L89" s="21">
        <f t="shared" si="18"/>
        <v>-41.573033707865171</v>
      </c>
      <c r="M89" s="22">
        <f t="shared" si="19"/>
        <v>-28.27586206896552</v>
      </c>
    </row>
    <row r="90" spans="1:13" x14ac:dyDescent="0.3">
      <c r="A90" s="25" t="s">
        <v>20</v>
      </c>
      <c r="B90" s="25">
        <v>5</v>
      </c>
      <c r="C90" s="26">
        <v>3</v>
      </c>
      <c r="D90" s="27">
        <v>13</v>
      </c>
      <c r="E90" s="27">
        <v>9</v>
      </c>
      <c r="F90" s="27">
        <v>13</v>
      </c>
      <c r="G90" s="27">
        <v>19</v>
      </c>
      <c r="H90" s="27">
        <v>8</v>
      </c>
      <c r="I90" s="27">
        <v>18</v>
      </c>
      <c r="J90" s="27">
        <v>10</v>
      </c>
      <c r="K90" s="27">
        <v>17</v>
      </c>
      <c r="L90" s="21">
        <f t="shared" si="18"/>
        <v>70</v>
      </c>
      <c r="M90" s="22">
        <f t="shared" si="19"/>
        <v>466.66666666666669</v>
      </c>
    </row>
    <row r="91" spans="1:13" x14ac:dyDescent="0.3">
      <c r="A91" s="28" t="s">
        <v>21</v>
      </c>
      <c r="B91" s="28"/>
      <c r="C91" s="29">
        <v>355</v>
      </c>
      <c r="D91" s="30">
        <v>478</v>
      </c>
      <c r="E91" s="30">
        <v>448</v>
      </c>
      <c r="F91" s="30">
        <v>314</v>
      </c>
      <c r="G91" s="30">
        <v>386</v>
      </c>
      <c r="H91" s="30">
        <v>335</v>
      </c>
      <c r="I91" s="30">
        <v>240</v>
      </c>
      <c r="J91" s="30">
        <v>418</v>
      </c>
      <c r="K91" s="30">
        <v>280</v>
      </c>
      <c r="L91" s="31">
        <f>(K91/J91-1)*100</f>
        <v>-33.014354066985639</v>
      </c>
      <c r="M91" s="32">
        <f>(K91/C91-1)*100</f>
        <v>-21.126760563380287</v>
      </c>
    </row>
    <row r="92" spans="1:13" x14ac:dyDescent="0.3">
      <c r="A92" s="25" t="s">
        <v>22</v>
      </c>
      <c r="B92" s="25">
        <v>1</v>
      </c>
      <c r="C92" s="26">
        <v>15</v>
      </c>
      <c r="D92" s="27">
        <v>19</v>
      </c>
      <c r="E92" s="27">
        <v>19</v>
      </c>
      <c r="F92" s="27">
        <v>33</v>
      </c>
      <c r="G92" s="27">
        <v>22</v>
      </c>
      <c r="H92" s="27">
        <v>45</v>
      </c>
      <c r="I92" s="27">
        <v>20</v>
      </c>
      <c r="J92" s="27">
        <v>56</v>
      </c>
      <c r="K92" s="27">
        <v>34</v>
      </c>
      <c r="L92" s="21">
        <f>(K92/J92-1)*100</f>
        <v>-39.285714285714292</v>
      </c>
      <c r="M92" s="22">
        <f>(K92/C92-1)*100</f>
        <v>126.66666666666666</v>
      </c>
    </row>
    <row r="93" spans="1:13" x14ac:dyDescent="0.3">
      <c r="A93" s="25" t="s">
        <v>22</v>
      </c>
      <c r="B93" s="25">
        <v>2</v>
      </c>
      <c r="C93" s="26">
        <v>405</v>
      </c>
      <c r="D93" s="27">
        <v>749</v>
      </c>
      <c r="E93" s="27">
        <v>608</v>
      </c>
      <c r="F93" s="27">
        <v>432</v>
      </c>
      <c r="G93" s="27">
        <v>311</v>
      </c>
      <c r="H93" s="27">
        <v>312</v>
      </c>
      <c r="I93" s="27">
        <v>279</v>
      </c>
      <c r="J93" s="27">
        <v>417</v>
      </c>
      <c r="K93" s="27">
        <v>400</v>
      </c>
      <c r="L93" s="21">
        <f t="shared" ref="L93:L96" si="20">(K93/J93-1)*100</f>
        <v>-4.0767386091127067</v>
      </c>
      <c r="M93" s="22">
        <f t="shared" ref="M93:M96" si="21">(K93/C93-1)*100</f>
        <v>-1.2345679012345734</v>
      </c>
    </row>
    <row r="94" spans="1:13" x14ac:dyDescent="0.3">
      <c r="A94" s="25" t="s">
        <v>22</v>
      </c>
      <c r="B94" s="25">
        <v>3</v>
      </c>
      <c r="C94" s="26">
        <v>1357</v>
      </c>
      <c r="D94" s="27">
        <v>1381</v>
      </c>
      <c r="E94" s="27">
        <v>1642</v>
      </c>
      <c r="F94" s="27">
        <v>1543</v>
      </c>
      <c r="G94" s="27">
        <v>1375</v>
      </c>
      <c r="H94" s="27">
        <v>1202</v>
      </c>
      <c r="I94" s="27">
        <v>920</v>
      </c>
      <c r="J94" s="27">
        <v>1399</v>
      </c>
      <c r="K94" s="27">
        <v>1316</v>
      </c>
      <c r="L94" s="21">
        <f t="shared" si="20"/>
        <v>-5.9328091493924262</v>
      </c>
      <c r="M94" s="22">
        <f t="shared" si="21"/>
        <v>-3.0213706705969012</v>
      </c>
    </row>
    <row r="95" spans="1:13" x14ac:dyDescent="0.3">
      <c r="A95" s="25" t="s">
        <v>22</v>
      </c>
      <c r="B95" s="25">
        <v>4</v>
      </c>
      <c r="C95" s="26">
        <v>363</v>
      </c>
      <c r="D95" s="27">
        <v>235</v>
      </c>
      <c r="E95" s="27">
        <v>302</v>
      </c>
      <c r="F95" s="27">
        <v>313</v>
      </c>
      <c r="G95" s="27">
        <v>446</v>
      </c>
      <c r="H95" s="27">
        <v>402</v>
      </c>
      <c r="I95" s="27">
        <v>294</v>
      </c>
      <c r="J95" s="27">
        <v>491</v>
      </c>
      <c r="K95" s="27">
        <v>350</v>
      </c>
      <c r="L95" s="21">
        <f t="shared" si="20"/>
        <v>-28.716904276985744</v>
      </c>
      <c r="M95" s="22">
        <f t="shared" si="21"/>
        <v>-3.5812672176308569</v>
      </c>
    </row>
    <row r="96" spans="1:13" x14ac:dyDescent="0.3">
      <c r="A96" s="25" t="s">
        <v>22</v>
      </c>
      <c r="B96" s="25">
        <v>5</v>
      </c>
      <c r="C96" s="26">
        <v>5</v>
      </c>
      <c r="D96" s="27">
        <v>13</v>
      </c>
      <c r="E96" s="27">
        <v>24</v>
      </c>
      <c r="F96" s="27">
        <v>10</v>
      </c>
      <c r="G96" s="27">
        <v>17</v>
      </c>
      <c r="H96" s="27">
        <v>7</v>
      </c>
      <c r="I96" s="27">
        <v>8</v>
      </c>
      <c r="J96" s="27">
        <v>9</v>
      </c>
      <c r="K96" s="27">
        <v>18</v>
      </c>
      <c r="L96" s="21">
        <f t="shared" si="20"/>
        <v>100</v>
      </c>
      <c r="M96" s="22">
        <f t="shared" si="21"/>
        <v>260</v>
      </c>
    </row>
    <row r="97" spans="1:13" x14ac:dyDescent="0.3">
      <c r="A97" s="28" t="s">
        <v>23</v>
      </c>
      <c r="B97" s="28"/>
      <c r="C97" s="29">
        <v>2145</v>
      </c>
      <c r="D97" s="30">
        <v>2397</v>
      </c>
      <c r="E97" s="30">
        <v>2595</v>
      </c>
      <c r="F97" s="30">
        <v>2331</v>
      </c>
      <c r="G97" s="30">
        <v>2171</v>
      </c>
      <c r="H97" s="30">
        <v>1968</v>
      </c>
      <c r="I97" s="30">
        <v>1521</v>
      </c>
      <c r="J97" s="30">
        <v>2372</v>
      </c>
      <c r="K97" s="30">
        <v>2118</v>
      </c>
      <c r="L97" s="31">
        <f>(K97/J97-1)*100</f>
        <v>-10.708263069139967</v>
      </c>
      <c r="M97" s="32">
        <f>(K97/C97-1)*100</f>
        <v>-1.2587412587412583</v>
      </c>
    </row>
    <row r="98" spans="1:13" x14ac:dyDescent="0.3">
      <c r="A98" s="25" t="s">
        <v>24</v>
      </c>
      <c r="B98" s="25">
        <v>1</v>
      </c>
      <c r="C98" s="26">
        <v>1003</v>
      </c>
      <c r="D98" s="27">
        <v>680</v>
      </c>
      <c r="E98" s="27">
        <v>656</v>
      </c>
      <c r="F98" s="27">
        <v>748</v>
      </c>
      <c r="G98" s="27">
        <v>756</v>
      </c>
      <c r="H98" s="27">
        <v>713</v>
      </c>
      <c r="I98" s="27">
        <v>512</v>
      </c>
      <c r="J98" s="27">
        <v>1233</v>
      </c>
      <c r="K98" s="27">
        <v>1039</v>
      </c>
      <c r="L98" s="21">
        <f>(K98/J98-1)*100</f>
        <v>-15.73398215733982</v>
      </c>
      <c r="M98" s="22">
        <f>(K98/C98-1)*100</f>
        <v>3.5892323030907169</v>
      </c>
    </row>
    <row r="99" spans="1:13" x14ac:dyDescent="0.3">
      <c r="A99" s="25" t="s">
        <v>24</v>
      </c>
      <c r="B99" s="25">
        <v>2</v>
      </c>
      <c r="C99" s="26">
        <v>1550</v>
      </c>
      <c r="D99" s="27">
        <v>1386</v>
      </c>
      <c r="E99" s="27">
        <v>1161</v>
      </c>
      <c r="F99" s="27">
        <v>1099</v>
      </c>
      <c r="G99" s="27">
        <v>1149</v>
      </c>
      <c r="H99" s="27">
        <v>1026</v>
      </c>
      <c r="I99" s="27">
        <v>806</v>
      </c>
      <c r="J99" s="27">
        <v>1279</v>
      </c>
      <c r="K99" s="27">
        <v>1131</v>
      </c>
      <c r="L99" s="21">
        <f t="shared" ref="L99:L100" si="22">(K99/J99-1)*100</f>
        <v>-11.571540265832681</v>
      </c>
      <c r="M99" s="22">
        <f t="shared" ref="M99:M101" si="23">(K99/C99-1)*100</f>
        <v>-27.032258064516125</v>
      </c>
    </row>
    <row r="100" spans="1:13" x14ac:dyDescent="0.3">
      <c r="A100" s="25" t="s">
        <v>24</v>
      </c>
      <c r="B100" s="25">
        <v>3</v>
      </c>
      <c r="C100" s="26">
        <v>743</v>
      </c>
      <c r="D100" s="27">
        <v>633</v>
      </c>
      <c r="E100" s="27">
        <v>655</v>
      </c>
      <c r="F100" s="27">
        <v>779</v>
      </c>
      <c r="G100" s="27">
        <v>737</v>
      </c>
      <c r="H100" s="27">
        <v>689</v>
      </c>
      <c r="I100" s="27">
        <v>515</v>
      </c>
      <c r="J100" s="27">
        <v>855</v>
      </c>
      <c r="K100" s="27">
        <v>663</v>
      </c>
      <c r="L100" s="21">
        <f t="shared" si="22"/>
        <v>-22.456140350877195</v>
      </c>
      <c r="M100" s="22">
        <f t="shared" si="23"/>
        <v>-10.767160161507405</v>
      </c>
    </row>
    <row r="101" spans="1:13" x14ac:dyDescent="0.3">
      <c r="A101" s="25" t="s">
        <v>24</v>
      </c>
      <c r="B101" s="25">
        <v>4</v>
      </c>
      <c r="C101" s="26">
        <v>60</v>
      </c>
      <c r="D101" s="27">
        <v>39</v>
      </c>
      <c r="E101" s="27">
        <v>59</v>
      </c>
      <c r="F101" s="27">
        <v>56</v>
      </c>
      <c r="G101" s="27">
        <v>65</v>
      </c>
      <c r="H101" s="27">
        <v>58</v>
      </c>
      <c r="I101" s="27">
        <v>50</v>
      </c>
      <c r="J101" s="27">
        <v>92</v>
      </c>
      <c r="K101" s="27">
        <v>62</v>
      </c>
      <c r="L101" s="21">
        <f>(K101/J101-1)*100</f>
        <v>-32.608695652173914</v>
      </c>
      <c r="M101" s="22">
        <f t="shared" si="23"/>
        <v>3.3333333333333437</v>
      </c>
    </row>
    <row r="102" spans="1:13" x14ac:dyDescent="0.3">
      <c r="A102" s="25" t="s">
        <v>24</v>
      </c>
      <c r="B102" s="25">
        <v>5</v>
      </c>
      <c r="C102" s="43" t="s">
        <v>16</v>
      </c>
      <c r="D102" s="44" t="s">
        <v>16</v>
      </c>
      <c r="E102" s="44" t="s">
        <v>16</v>
      </c>
      <c r="F102" s="44" t="s">
        <v>16</v>
      </c>
      <c r="G102" s="44" t="s">
        <v>16</v>
      </c>
      <c r="H102" s="44" t="s">
        <v>16</v>
      </c>
      <c r="I102" s="44" t="s">
        <v>16</v>
      </c>
      <c r="J102" s="44" t="s">
        <v>16</v>
      </c>
      <c r="K102" s="44" t="s">
        <v>16</v>
      </c>
      <c r="L102" s="21" t="s">
        <v>16</v>
      </c>
      <c r="M102" s="22" t="s">
        <v>16</v>
      </c>
    </row>
    <row r="103" spans="1:13" x14ac:dyDescent="0.3">
      <c r="A103" s="28" t="s">
        <v>25</v>
      </c>
      <c r="B103" s="28"/>
      <c r="C103" s="29">
        <v>3356</v>
      </c>
      <c r="D103" s="30">
        <v>2738</v>
      </c>
      <c r="E103" s="30">
        <v>2531</v>
      </c>
      <c r="F103" s="30">
        <v>2682</v>
      </c>
      <c r="G103" s="30">
        <v>2707</v>
      </c>
      <c r="H103" s="30">
        <v>2486</v>
      </c>
      <c r="I103" s="30">
        <v>1883</v>
      </c>
      <c r="J103" s="30">
        <v>3459</v>
      </c>
      <c r="K103" s="30">
        <v>2895</v>
      </c>
      <c r="L103" s="31">
        <f>(K103/J103-1)*100</f>
        <v>-16.305290546400698</v>
      </c>
      <c r="M103" s="32">
        <f>(K103/C103-1)*100</f>
        <v>-13.736591179976166</v>
      </c>
    </row>
    <row r="104" spans="1:13" x14ac:dyDescent="0.3">
      <c r="A104" s="33" t="s">
        <v>32</v>
      </c>
      <c r="B104" s="34"/>
      <c r="C104" s="35">
        <v>5917</v>
      </c>
      <c r="D104" s="35">
        <v>5677</v>
      </c>
      <c r="E104" s="35">
        <v>5685</v>
      </c>
      <c r="F104" s="35">
        <v>5391</v>
      </c>
      <c r="G104" s="35">
        <v>5379</v>
      </c>
      <c r="H104" s="35">
        <v>4873</v>
      </c>
      <c r="I104" s="35">
        <v>3697</v>
      </c>
      <c r="J104" s="35">
        <v>6300</v>
      </c>
      <c r="K104" s="35">
        <v>5343</v>
      </c>
      <c r="L104" s="36">
        <f>(K104/J104-1)*100</f>
        <v>-15.190476190476188</v>
      </c>
      <c r="M104" s="37">
        <f>(K104/C104-1)*100</f>
        <v>-9.7008619232719298</v>
      </c>
    </row>
    <row r="105" spans="1:13" x14ac:dyDescent="0.3">
      <c r="A105" s="38" t="s">
        <v>33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</row>
    <row r="106" spans="1:13" x14ac:dyDescent="0.3">
      <c r="A106" s="39" t="s">
        <v>15</v>
      </c>
      <c r="B106" s="39">
        <v>2</v>
      </c>
      <c r="C106" s="40" t="s">
        <v>16</v>
      </c>
      <c r="D106" s="63" t="s">
        <v>16</v>
      </c>
      <c r="E106" s="63" t="s">
        <v>16</v>
      </c>
      <c r="F106" s="63" t="s">
        <v>16</v>
      </c>
      <c r="G106" s="63" t="s">
        <v>16</v>
      </c>
      <c r="H106" s="63" t="s">
        <v>16</v>
      </c>
      <c r="I106" s="63" t="s">
        <v>16</v>
      </c>
      <c r="J106" s="63" t="s">
        <v>16</v>
      </c>
      <c r="K106" s="64" t="s">
        <v>16</v>
      </c>
      <c r="L106" s="21" t="s">
        <v>16</v>
      </c>
      <c r="M106" s="22" t="s">
        <v>16</v>
      </c>
    </row>
    <row r="107" spans="1:13" x14ac:dyDescent="0.3">
      <c r="A107" s="25" t="s">
        <v>15</v>
      </c>
      <c r="B107" s="25">
        <v>3</v>
      </c>
      <c r="C107" s="26" t="s">
        <v>16</v>
      </c>
      <c r="D107" s="27" t="s">
        <v>16</v>
      </c>
      <c r="E107" s="27" t="s">
        <v>16</v>
      </c>
      <c r="F107" s="27" t="s">
        <v>16</v>
      </c>
      <c r="G107" s="27" t="s">
        <v>16</v>
      </c>
      <c r="H107" s="27" t="s">
        <v>16</v>
      </c>
      <c r="I107" s="27" t="s">
        <v>16</v>
      </c>
      <c r="J107" s="27" t="s">
        <v>16</v>
      </c>
      <c r="K107" s="61" t="s">
        <v>16</v>
      </c>
      <c r="L107" s="21" t="s">
        <v>16</v>
      </c>
      <c r="M107" s="22" t="s">
        <v>16</v>
      </c>
    </row>
    <row r="108" spans="1:13" x14ac:dyDescent="0.3">
      <c r="A108" s="25" t="s">
        <v>15</v>
      </c>
      <c r="B108" s="25">
        <v>4</v>
      </c>
      <c r="C108" s="26" t="s">
        <v>16</v>
      </c>
      <c r="D108" s="27" t="s">
        <v>16</v>
      </c>
      <c r="E108" s="27" t="s">
        <v>16</v>
      </c>
      <c r="F108" s="27" t="s">
        <v>16</v>
      </c>
      <c r="G108" s="27" t="s">
        <v>16</v>
      </c>
      <c r="H108" s="27" t="s">
        <v>16</v>
      </c>
      <c r="I108" s="27" t="s">
        <v>16</v>
      </c>
      <c r="J108" s="27">
        <v>1</v>
      </c>
      <c r="K108" s="61" t="s">
        <v>16</v>
      </c>
      <c r="L108" s="21" t="s">
        <v>16</v>
      </c>
      <c r="M108" s="22" t="s">
        <v>16</v>
      </c>
    </row>
    <row r="109" spans="1:13" x14ac:dyDescent="0.3">
      <c r="A109" s="25" t="s">
        <v>15</v>
      </c>
      <c r="B109" s="25">
        <v>5</v>
      </c>
      <c r="C109" s="26" t="s">
        <v>16</v>
      </c>
      <c r="D109" s="27" t="s">
        <v>16</v>
      </c>
      <c r="E109" s="27" t="s">
        <v>16</v>
      </c>
      <c r="F109" s="27" t="s">
        <v>16</v>
      </c>
      <c r="G109" s="27" t="s">
        <v>16</v>
      </c>
      <c r="H109" s="27" t="s">
        <v>16</v>
      </c>
      <c r="I109" s="27" t="s">
        <v>16</v>
      </c>
      <c r="J109" s="27">
        <v>1</v>
      </c>
      <c r="K109" s="61" t="s">
        <v>16</v>
      </c>
      <c r="L109" s="21" t="s">
        <v>16</v>
      </c>
      <c r="M109" s="22" t="s">
        <v>16</v>
      </c>
    </row>
    <row r="110" spans="1:13" x14ac:dyDescent="0.3">
      <c r="A110" s="28" t="s">
        <v>15</v>
      </c>
      <c r="B110" s="28"/>
      <c r="C110" s="29" t="s">
        <v>16</v>
      </c>
      <c r="D110" s="30" t="s">
        <v>16</v>
      </c>
      <c r="E110" s="30" t="s">
        <v>16</v>
      </c>
      <c r="F110" s="30" t="s">
        <v>16</v>
      </c>
      <c r="G110" s="30" t="s">
        <v>16</v>
      </c>
      <c r="H110" s="30" t="s">
        <v>16</v>
      </c>
      <c r="I110" s="30" t="s">
        <v>16</v>
      </c>
      <c r="J110" s="30">
        <v>2</v>
      </c>
      <c r="K110" s="62" t="s">
        <v>16</v>
      </c>
      <c r="L110" s="31" t="s">
        <v>16</v>
      </c>
      <c r="M110" s="32" t="s">
        <v>16</v>
      </c>
    </row>
    <row r="111" spans="1:13" x14ac:dyDescent="0.3">
      <c r="A111" s="18" t="s">
        <v>18</v>
      </c>
      <c r="B111" s="18">
        <v>1</v>
      </c>
      <c r="C111" s="26" t="s">
        <v>16</v>
      </c>
      <c r="D111" s="27" t="s">
        <v>16</v>
      </c>
      <c r="E111" s="27" t="s">
        <v>16</v>
      </c>
      <c r="F111" s="27">
        <v>2</v>
      </c>
      <c r="G111" s="27" t="s">
        <v>16</v>
      </c>
      <c r="H111" s="27" t="s">
        <v>16</v>
      </c>
      <c r="I111" s="27" t="s">
        <v>16</v>
      </c>
      <c r="J111" s="27" t="s">
        <v>16</v>
      </c>
      <c r="K111" s="61" t="s">
        <v>16</v>
      </c>
      <c r="L111" s="21" t="s">
        <v>16</v>
      </c>
      <c r="M111" s="22" t="s">
        <v>16</v>
      </c>
    </row>
    <row r="112" spans="1:13" x14ac:dyDescent="0.3">
      <c r="A112" s="25" t="s">
        <v>18</v>
      </c>
      <c r="B112" s="25">
        <v>2</v>
      </c>
      <c r="C112" s="26">
        <v>3</v>
      </c>
      <c r="D112" s="27">
        <v>3</v>
      </c>
      <c r="E112" s="27">
        <v>8</v>
      </c>
      <c r="F112" s="27">
        <v>4</v>
      </c>
      <c r="G112" s="27">
        <v>6</v>
      </c>
      <c r="H112" s="27">
        <v>7</v>
      </c>
      <c r="I112" s="27">
        <v>4</v>
      </c>
      <c r="J112" s="27">
        <v>7</v>
      </c>
      <c r="K112" s="61">
        <v>20</v>
      </c>
      <c r="L112" s="21">
        <f>(K112/J112-1)*100</f>
        <v>185.71428571428572</v>
      </c>
      <c r="M112" s="22">
        <f>(K112/C112-1)*100</f>
        <v>566.66666666666674</v>
      </c>
    </row>
    <row r="113" spans="1:13" x14ac:dyDescent="0.3">
      <c r="A113" s="25" t="s">
        <v>18</v>
      </c>
      <c r="B113" s="25">
        <v>3</v>
      </c>
      <c r="C113" s="26">
        <v>27</v>
      </c>
      <c r="D113" s="27">
        <v>64</v>
      </c>
      <c r="E113" s="27">
        <v>77</v>
      </c>
      <c r="F113" s="27">
        <v>61</v>
      </c>
      <c r="G113" s="27">
        <v>70</v>
      </c>
      <c r="H113" s="27">
        <v>47</v>
      </c>
      <c r="I113" s="27">
        <v>66</v>
      </c>
      <c r="J113" s="27">
        <v>50</v>
      </c>
      <c r="K113" s="61">
        <v>53</v>
      </c>
      <c r="L113" s="21">
        <f t="shared" ref="L113:L114" si="24">(K113/J113-1)*100</f>
        <v>6.0000000000000053</v>
      </c>
      <c r="M113" s="22">
        <f t="shared" ref="M113:M114" si="25">(K113/C113-1)*100</f>
        <v>96.296296296296305</v>
      </c>
    </row>
    <row r="114" spans="1:13" x14ac:dyDescent="0.3">
      <c r="A114" s="25" t="s">
        <v>18</v>
      </c>
      <c r="B114" s="25">
        <v>4</v>
      </c>
      <c r="C114" s="26">
        <v>7</v>
      </c>
      <c r="D114" s="27">
        <v>21</v>
      </c>
      <c r="E114" s="27">
        <v>37</v>
      </c>
      <c r="F114" s="27">
        <v>21</v>
      </c>
      <c r="G114" s="27">
        <v>22</v>
      </c>
      <c r="H114" s="27">
        <v>26</v>
      </c>
      <c r="I114" s="27">
        <v>18</v>
      </c>
      <c r="J114" s="27">
        <v>14</v>
      </c>
      <c r="K114" s="61">
        <v>4</v>
      </c>
      <c r="L114" s="21">
        <f t="shared" si="24"/>
        <v>-71.428571428571431</v>
      </c>
      <c r="M114" s="22">
        <f t="shared" si="25"/>
        <v>-42.857142857142861</v>
      </c>
    </row>
    <row r="115" spans="1:13" x14ac:dyDescent="0.3">
      <c r="A115" s="18" t="s">
        <v>18</v>
      </c>
      <c r="B115" s="18">
        <v>5</v>
      </c>
      <c r="C115" s="43" t="s">
        <v>16</v>
      </c>
      <c r="D115" s="44">
        <v>3</v>
      </c>
      <c r="E115" s="44">
        <v>3</v>
      </c>
      <c r="F115" s="44">
        <v>3</v>
      </c>
      <c r="G115" s="44">
        <v>1</v>
      </c>
      <c r="H115" s="44">
        <v>1</v>
      </c>
      <c r="I115" s="44">
        <v>2</v>
      </c>
      <c r="J115" s="44">
        <v>1</v>
      </c>
      <c r="K115" s="65" t="s">
        <v>16</v>
      </c>
      <c r="L115" s="21" t="s">
        <v>16</v>
      </c>
      <c r="M115" s="22" t="s">
        <v>16</v>
      </c>
    </row>
    <row r="116" spans="1:13" x14ac:dyDescent="0.3">
      <c r="A116" s="28" t="s">
        <v>18</v>
      </c>
      <c r="B116" s="28"/>
      <c r="C116" s="29">
        <v>37</v>
      </c>
      <c r="D116" s="30">
        <v>91</v>
      </c>
      <c r="E116" s="30">
        <v>125</v>
      </c>
      <c r="F116" s="30">
        <v>91</v>
      </c>
      <c r="G116" s="30">
        <v>99</v>
      </c>
      <c r="H116" s="30">
        <v>81</v>
      </c>
      <c r="I116" s="30">
        <v>90</v>
      </c>
      <c r="J116" s="30">
        <v>72</v>
      </c>
      <c r="K116" s="62">
        <v>77</v>
      </c>
      <c r="L116" s="31">
        <f>(K116/J116-1)*100</f>
        <v>6.944444444444442</v>
      </c>
      <c r="M116" s="32">
        <f>(K116/C116-1)*100</f>
        <v>108.10810810810811</v>
      </c>
    </row>
    <row r="117" spans="1:13" x14ac:dyDescent="0.3">
      <c r="A117" s="18" t="s">
        <v>20</v>
      </c>
      <c r="B117" s="18">
        <v>1</v>
      </c>
      <c r="C117" s="26" t="s">
        <v>16</v>
      </c>
      <c r="D117" s="27">
        <v>2</v>
      </c>
      <c r="E117" s="27">
        <v>1</v>
      </c>
      <c r="F117" s="27" t="s">
        <v>16</v>
      </c>
      <c r="G117" s="27" t="s">
        <v>16</v>
      </c>
      <c r="H117" s="27">
        <v>1</v>
      </c>
      <c r="I117" s="27">
        <v>1</v>
      </c>
      <c r="J117" s="27" t="s">
        <v>16</v>
      </c>
      <c r="K117" s="61" t="s">
        <v>16</v>
      </c>
      <c r="L117" s="21" t="s">
        <v>16</v>
      </c>
      <c r="M117" s="22" t="s">
        <v>16</v>
      </c>
    </row>
    <row r="118" spans="1:13" x14ac:dyDescent="0.3">
      <c r="A118" s="25" t="s">
        <v>20</v>
      </c>
      <c r="B118" s="25">
        <v>2</v>
      </c>
      <c r="C118" s="26">
        <v>48</v>
      </c>
      <c r="D118" s="27">
        <v>78</v>
      </c>
      <c r="E118" s="27">
        <v>62</v>
      </c>
      <c r="F118" s="27">
        <v>54</v>
      </c>
      <c r="G118" s="27">
        <v>48</v>
      </c>
      <c r="H118" s="27">
        <v>67</v>
      </c>
      <c r="I118" s="27">
        <v>52</v>
      </c>
      <c r="J118" s="27">
        <v>59</v>
      </c>
      <c r="K118" s="61">
        <v>45</v>
      </c>
      <c r="L118" s="21">
        <f>(K118/J118-1)*100</f>
        <v>-23.728813559322038</v>
      </c>
      <c r="M118" s="22">
        <f>(K118/C118-1)*100</f>
        <v>-6.25</v>
      </c>
    </row>
    <row r="119" spans="1:13" x14ac:dyDescent="0.3">
      <c r="A119" s="25" t="s">
        <v>20</v>
      </c>
      <c r="B119" s="25">
        <v>3</v>
      </c>
      <c r="C119" s="26">
        <v>230</v>
      </c>
      <c r="D119" s="27">
        <v>283</v>
      </c>
      <c r="E119" s="27">
        <v>321</v>
      </c>
      <c r="F119" s="27">
        <v>240</v>
      </c>
      <c r="G119" s="27">
        <v>304</v>
      </c>
      <c r="H119" s="27">
        <v>245</v>
      </c>
      <c r="I119" s="27">
        <v>228</v>
      </c>
      <c r="J119" s="27">
        <v>226</v>
      </c>
      <c r="K119" s="61">
        <v>200</v>
      </c>
      <c r="L119" s="21">
        <f t="shared" ref="L119:L121" si="26">(K119/J119-1)*100</f>
        <v>-11.504424778761058</v>
      </c>
      <c r="M119" s="22">
        <f t="shared" ref="M119:M120" si="27">(K119/C119-1)*100</f>
        <v>-13.043478260869568</v>
      </c>
    </row>
    <row r="120" spans="1:13" x14ac:dyDescent="0.3">
      <c r="A120" s="25" t="s">
        <v>20</v>
      </c>
      <c r="B120" s="25">
        <v>4</v>
      </c>
      <c r="C120" s="26">
        <v>69</v>
      </c>
      <c r="D120" s="27">
        <v>85</v>
      </c>
      <c r="E120" s="27">
        <v>157</v>
      </c>
      <c r="F120" s="27">
        <v>112</v>
      </c>
      <c r="G120" s="27">
        <v>175</v>
      </c>
      <c r="H120" s="27">
        <v>160</v>
      </c>
      <c r="I120" s="27">
        <v>93</v>
      </c>
      <c r="J120" s="27">
        <v>118</v>
      </c>
      <c r="K120" s="61">
        <v>79</v>
      </c>
      <c r="L120" s="21">
        <f t="shared" si="26"/>
        <v>-33.050847457627121</v>
      </c>
      <c r="M120" s="22">
        <f t="shared" si="27"/>
        <v>14.492753623188403</v>
      </c>
    </row>
    <row r="121" spans="1:13" x14ac:dyDescent="0.3">
      <c r="A121" s="25" t="s">
        <v>20</v>
      </c>
      <c r="B121" s="25">
        <v>5</v>
      </c>
      <c r="C121" s="26" t="s">
        <v>16</v>
      </c>
      <c r="D121" s="27">
        <v>2</v>
      </c>
      <c r="E121" s="27">
        <v>5</v>
      </c>
      <c r="F121" s="27">
        <v>8</v>
      </c>
      <c r="G121" s="27">
        <v>6</v>
      </c>
      <c r="H121" s="27">
        <v>3</v>
      </c>
      <c r="I121" s="27">
        <v>4</v>
      </c>
      <c r="J121" s="66">
        <v>6</v>
      </c>
      <c r="K121" s="61">
        <v>6</v>
      </c>
      <c r="L121" s="21">
        <f t="shared" si="26"/>
        <v>0</v>
      </c>
      <c r="M121" s="22" t="s">
        <v>16</v>
      </c>
    </row>
    <row r="122" spans="1:13" x14ac:dyDescent="0.3">
      <c r="A122" s="28" t="s">
        <v>21</v>
      </c>
      <c r="B122" s="28"/>
      <c r="C122" s="29">
        <v>347</v>
      </c>
      <c r="D122" s="30">
        <v>450</v>
      </c>
      <c r="E122" s="30">
        <v>546</v>
      </c>
      <c r="F122" s="30">
        <v>414</v>
      </c>
      <c r="G122" s="30">
        <v>533</v>
      </c>
      <c r="H122" s="30">
        <v>476</v>
      </c>
      <c r="I122" s="30">
        <v>378</v>
      </c>
      <c r="J122" s="30">
        <v>409</v>
      </c>
      <c r="K122" s="62">
        <v>330</v>
      </c>
      <c r="L122" s="31">
        <f>(K122/J122-1)*100</f>
        <v>-19.315403422982879</v>
      </c>
      <c r="M122" s="32">
        <f>(K122/C122-1)*100</f>
        <v>-4.8991354466858761</v>
      </c>
    </row>
    <row r="123" spans="1:13" x14ac:dyDescent="0.3">
      <c r="A123" s="25" t="s">
        <v>22</v>
      </c>
      <c r="B123" s="25">
        <v>1</v>
      </c>
      <c r="C123" s="26">
        <v>7</v>
      </c>
      <c r="D123" s="27">
        <v>3</v>
      </c>
      <c r="E123" s="27">
        <v>17</v>
      </c>
      <c r="F123" s="27">
        <v>14</v>
      </c>
      <c r="G123" s="27">
        <v>10</v>
      </c>
      <c r="H123" s="27">
        <v>13</v>
      </c>
      <c r="I123" s="27">
        <v>10</v>
      </c>
      <c r="J123" s="27">
        <v>11</v>
      </c>
      <c r="K123" s="61">
        <v>8</v>
      </c>
      <c r="L123" s="21">
        <f>(K123/J123-1)*100</f>
        <v>-27.27272727272727</v>
      </c>
      <c r="M123" s="22">
        <f>(K123/C123-1)*100</f>
        <v>14.285714285714279</v>
      </c>
    </row>
    <row r="124" spans="1:13" x14ac:dyDescent="0.3">
      <c r="A124" s="25" t="s">
        <v>22</v>
      </c>
      <c r="B124" s="25">
        <v>2</v>
      </c>
      <c r="C124" s="26">
        <v>228</v>
      </c>
      <c r="D124" s="27">
        <v>289</v>
      </c>
      <c r="E124" s="27">
        <v>270</v>
      </c>
      <c r="F124" s="27">
        <v>176</v>
      </c>
      <c r="G124" s="27">
        <v>158</v>
      </c>
      <c r="H124" s="27">
        <v>210</v>
      </c>
      <c r="I124" s="27">
        <v>170</v>
      </c>
      <c r="J124" s="27">
        <v>173</v>
      </c>
      <c r="K124" s="61">
        <v>209</v>
      </c>
      <c r="L124" s="21">
        <f t="shared" ref="L124:L127" si="28">(K124/J124-1)*100</f>
        <v>20.809248554913285</v>
      </c>
      <c r="M124" s="22">
        <f t="shared" ref="M124:M127" si="29">(K124/C124-1)*100</f>
        <v>-8.3333333333333375</v>
      </c>
    </row>
    <row r="125" spans="1:13" x14ac:dyDescent="0.3">
      <c r="A125" s="25" t="s">
        <v>22</v>
      </c>
      <c r="B125" s="25">
        <v>3</v>
      </c>
      <c r="C125" s="26">
        <v>542</v>
      </c>
      <c r="D125" s="27">
        <v>671</v>
      </c>
      <c r="E125" s="27">
        <v>708</v>
      </c>
      <c r="F125" s="27">
        <v>717</v>
      </c>
      <c r="G125" s="27">
        <v>716</v>
      </c>
      <c r="H125" s="27">
        <v>605</v>
      </c>
      <c r="I125" s="27">
        <v>525</v>
      </c>
      <c r="J125" s="27">
        <v>540</v>
      </c>
      <c r="K125" s="61">
        <v>524</v>
      </c>
      <c r="L125" s="21">
        <f t="shared" si="28"/>
        <v>-2.9629629629629672</v>
      </c>
      <c r="M125" s="22">
        <f t="shared" si="29"/>
        <v>-3.3210332103321027</v>
      </c>
    </row>
    <row r="126" spans="1:13" x14ac:dyDescent="0.3">
      <c r="A126" s="25" t="s">
        <v>22</v>
      </c>
      <c r="B126" s="25">
        <v>4</v>
      </c>
      <c r="C126" s="26">
        <v>87</v>
      </c>
      <c r="D126" s="27">
        <v>78</v>
      </c>
      <c r="E126" s="27">
        <v>116</v>
      </c>
      <c r="F126" s="27">
        <v>152</v>
      </c>
      <c r="G126" s="27">
        <v>148</v>
      </c>
      <c r="H126" s="27">
        <v>172</v>
      </c>
      <c r="I126" s="27">
        <v>111</v>
      </c>
      <c r="J126" s="27">
        <v>131</v>
      </c>
      <c r="K126" s="61">
        <v>101</v>
      </c>
      <c r="L126" s="21">
        <f t="shared" si="28"/>
        <v>-22.900763358778629</v>
      </c>
      <c r="M126" s="22">
        <f t="shared" si="29"/>
        <v>16.09195402298851</v>
      </c>
    </row>
    <row r="127" spans="1:13" x14ac:dyDescent="0.3">
      <c r="A127" s="25" t="s">
        <v>22</v>
      </c>
      <c r="B127" s="25">
        <v>5</v>
      </c>
      <c r="C127" s="26">
        <v>3</v>
      </c>
      <c r="D127" s="27">
        <v>2</v>
      </c>
      <c r="E127" s="27">
        <v>1</v>
      </c>
      <c r="F127" s="27">
        <v>5</v>
      </c>
      <c r="G127" s="27">
        <v>1</v>
      </c>
      <c r="H127" s="27">
        <v>3</v>
      </c>
      <c r="I127" s="27">
        <v>1</v>
      </c>
      <c r="J127" s="27">
        <v>9</v>
      </c>
      <c r="K127" s="61">
        <v>3</v>
      </c>
      <c r="L127" s="21">
        <f t="shared" si="28"/>
        <v>-66.666666666666671</v>
      </c>
      <c r="M127" s="22">
        <f t="shared" si="29"/>
        <v>0</v>
      </c>
    </row>
    <row r="128" spans="1:13" x14ac:dyDescent="0.3">
      <c r="A128" s="28" t="s">
        <v>23</v>
      </c>
      <c r="B128" s="28"/>
      <c r="C128" s="29">
        <v>867</v>
      </c>
      <c r="D128" s="30">
        <v>1043</v>
      </c>
      <c r="E128" s="30">
        <v>1112</v>
      </c>
      <c r="F128" s="30">
        <v>1064</v>
      </c>
      <c r="G128" s="30">
        <v>1033</v>
      </c>
      <c r="H128" s="30">
        <v>1003</v>
      </c>
      <c r="I128" s="30">
        <v>817</v>
      </c>
      <c r="J128" s="30">
        <v>864</v>
      </c>
      <c r="K128" s="62">
        <v>845</v>
      </c>
      <c r="L128" s="31">
        <f>(K128/J128-1)*100</f>
        <v>-2.19907407407407</v>
      </c>
      <c r="M128" s="32">
        <f>(K128/C128-1)*100</f>
        <v>-2.5374855824682796</v>
      </c>
    </row>
    <row r="129" spans="1:13" x14ac:dyDescent="0.3">
      <c r="A129" s="25" t="s">
        <v>24</v>
      </c>
      <c r="B129" s="25">
        <v>1</v>
      </c>
      <c r="C129" s="26">
        <v>76</v>
      </c>
      <c r="D129" s="27">
        <v>52</v>
      </c>
      <c r="E129" s="27">
        <v>72</v>
      </c>
      <c r="F129" s="27">
        <v>44</v>
      </c>
      <c r="G129" s="27">
        <v>66</v>
      </c>
      <c r="H129" s="27">
        <v>67</v>
      </c>
      <c r="I129" s="27">
        <v>34</v>
      </c>
      <c r="J129" s="27">
        <v>58</v>
      </c>
      <c r="K129" s="61">
        <v>52</v>
      </c>
      <c r="L129" s="21">
        <f>(K129/J129-1)*100</f>
        <v>-10.344827586206895</v>
      </c>
      <c r="M129" s="22">
        <f>(K129/C129-1)*100</f>
        <v>-31.578947368421051</v>
      </c>
    </row>
    <row r="130" spans="1:13" x14ac:dyDescent="0.3">
      <c r="A130" s="25" t="s">
        <v>24</v>
      </c>
      <c r="B130" s="25">
        <v>2</v>
      </c>
      <c r="C130" s="26">
        <v>202</v>
      </c>
      <c r="D130" s="27">
        <v>227</v>
      </c>
      <c r="E130" s="27">
        <v>185</v>
      </c>
      <c r="F130" s="27">
        <v>151</v>
      </c>
      <c r="G130" s="27">
        <v>151</v>
      </c>
      <c r="H130" s="27">
        <v>216</v>
      </c>
      <c r="I130" s="27">
        <v>112</v>
      </c>
      <c r="J130" s="27">
        <v>149</v>
      </c>
      <c r="K130" s="61">
        <v>133</v>
      </c>
      <c r="L130" s="21">
        <f t="shared" ref="L130:L132" si="30">(K130/J130-1)*100</f>
        <v>-10.738255033557042</v>
      </c>
      <c r="M130" s="22">
        <f t="shared" ref="M130:M132" si="31">(K130/C130-1)*100</f>
        <v>-34.158415841584159</v>
      </c>
    </row>
    <row r="131" spans="1:13" x14ac:dyDescent="0.3">
      <c r="A131" s="25" t="s">
        <v>24</v>
      </c>
      <c r="B131" s="25">
        <v>3</v>
      </c>
      <c r="C131" s="26">
        <v>129</v>
      </c>
      <c r="D131" s="27">
        <v>141</v>
      </c>
      <c r="E131" s="27">
        <v>153</v>
      </c>
      <c r="F131" s="27">
        <v>172</v>
      </c>
      <c r="G131" s="27">
        <v>133</v>
      </c>
      <c r="H131" s="27">
        <v>175</v>
      </c>
      <c r="I131" s="27">
        <v>121</v>
      </c>
      <c r="J131" s="27">
        <v>138</v>
      </c>
      <c r="K131" s="61">
        <v>137</v>
      </c>
      <c r="L131" s="21">
        <f t="shared" si="30"/>
        <v>-0.72463768115942351</v>
      </c>
      <c r="M131" s="22">
        <f t="shared" si="31"/>
        <v>6.2015503875969102</v>
      </c>
    </row>
    <row r="132" spans="1:13" x14ac:dyDescent="0.3">
      <c r="A132" s="25" t="s">
        <v>24</v>
      </c>
      <c r="B132" s="25">
        <v>4</v>
      </c>
      <c r="C132" s="26">
        <v>11</v>
      </c>
      <c r="D132" s="27">
        <v>13</v>
      </c>
      <c r="E132" s="27">
        <v>11</v>
      </c>
      <c r="F132" s="27">
        <v>32</v>
      </c>
      <c r="G132" s="27">
        <v>14</v>
      </c>
      <c r="H132" s="27">
        <v>21</v>
      </c>
      <c r="I132" s="27">
        <v>13</v>
      </c>
      <c r="J132" s="27">
        <v>20</v>
      </c>
      <c r="K132" s="61">
        <v>9</v>
      </c>
      <c r="L132" s="21">
        <f t="shared" si="30"/>
        <v>-55.000000000000007</v>
      </c>
      <c r="M132" s="22">
        <f t="shared" si="31"/>
        <v>-18.181818181818176</v>
      </c>
    </row>
    <row r="133" spans="1:13" x14ac:dyDescent="0.3">
      <c r="A133" s="25" t="s">
        <v>24</v>
      </c>
      <c r="B133" s="25">
        <v>5</v>
      </c>
      <c r="C133" s="43" t="s">
        <v>16</v>
      </c>
      <c r="D133" s="27" t="s">
        <v>16</v>
      </c>
      <c r="E133" s="27" t="s">
        <v>16</v>
      </c>
      <c r="F133" s="27" t="s">
        <v>16</v>
      </c>
      <c r="G133" s="27" t="s">
        <v>16</v>
      </c>
      <c r="H133" s="27" t="s">
        <v>16</v>
      </c>
      <c r="I133" s="27" t="s">
        <v>16</v>
      </c>
      <c r="J133" s="27" t="s">
        <v>16</v>
      </c>
      <c r="K133" s="61" t="s">
        <v>16</v>
      </c>
      <c r="L133" s="21" t="s">
        <v>16</v>
      </c>
      <c r="M133" s="22" t="s">
        <v>16</v>
      </c>
    </row>
    <row r="134" spans="1:13" x14ac:dyDescent="0.3">
      <c r="A134" s="28" t="s">
        <v>24</v>
      </c>
      <c r="B134" s="28"/>
      <c r="C134" s="29">
        <v>418</v>
      </c>
      <c r="D134" s="30">
        <v>433</v>
      </c>
      <c r="E134" s="30">
        <v>421</v>
      </c>
      <c r="F134" s="30">
        <v>399</v>
      </c>
      <c r="G134" s="30">
        <v>364</v>
      </c>
      <c r="H134" s="30">
        <v>479</v>
      </c>
      <c r="I134" s="30">
        <v>280</v>
      </c>
      <c r="J134" s="30">
        <v>365</v>
      </c>
      <c r="K134" s="62">
        <v>331</v>
      </c>
      <c r="L134" s="31">
        <f>(K134/J134-1)*100</f>
        <v>-9.3150684931506795</v>
      </c>
      <c r="M134" s="32">
        <f>(K134/C134-1)*100</f>
        <v>-20.813397129186605</v>
      </c>
    </row>
    <row r="135" spans="1:13" x14ac:dyDescent="0.3">
      <c r="A135" s="33" t="s">
        <v>15</v>
      </c>
      <c r="B135" s="34"/>
      <c r="C135" s="35">
        <v>1669</v>
      </c>
      <c r="D135" s="35">
        <v>2017</v>
      </c>
      <c r="E135" s="35">
        <v>2204</v>
      </c>
      <c r="F135" s="35">
        <v>1968</v>
      </c>
      <c r="G135" s="35">
        <v>2029</v>
      </c>
      <c r="H135" s="35">
        <v>2039</v>
      </c>
      <c r="I135" s="35">
        <v>1565</v>
      </c>
      <c r="J135" s="35">
        <v>1712</v>
      </c>
      <c r="K135" s="35">
        <v>1583</v>
      </c>
      <c r="L135" s="36">
        <f>(K135/J135-1)*100</f>
        <v>-7.5350467289719614</v>
      </c>
      <c r="M135" s="37">
        <f>(K135/C135-1)*100</f>
        <v>-5.1527860994607604</v>
      </c>
    </row>
    <row r="136" spans="1:13" x14ac:dyDescent="0.3">
      <c r="A136" s="28" t="s">
        <v>34</v>
      </c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</row>
    <row r="137" spans="1:13" x14ac:dyDescent="0.3">
      <c r="A137" s="25" t="s">
        <v>18</v>
      </c>
      <c r="B137" s="25">
        <v>1</v>
      </c>
      <c r="C137" s="67" t="s">
        <v>16</v>
      </c>
      <c r="D137" s="68" t="s">
        <v>16</v>
      </c>
      <c r="E137" s="68">
        <v>1</v>
      </c>
      <c r="F137" s="68" t="s">
        <v>16</v>
      </c>
      <c r="G137" s="68" t="s">
        <v>16</v>
      </c>
      <c r="H137" s="68" t="s">
        <v>16</v>
      </c>
      <c r="I137" s="68" t="s">
        <v>16</v>
      </c>
      <c r="J137" s="68" t="s">
        <v>16</v>
      </c>
      <c r="K137" s="69" t="s">
        <v>16</v>
      </c>
      <c r="L137" s="21" t="s">
        <v>16</v>
      </c>
      <c r="M137" s="22" t="s">
        <v>16</v>
      </c>
    </row>
    <row r="138" spans="1:13" x14ac:dyDescent="0.3">
      <c r="A138" s="25" t="s">
        <v>18</v>
      </c>
      <c r="B138" s="25">
        <v>2</v>
      </c>
      <c r="C138" s="43" t="s">
        <v>16</v>
      </c>
      <c r="D138" s="44">
        <v>1</v>
      </c>
      <c r="E138" s="44">
        <v>1</v>
      </c>
      <c r="F138" s="44" t="s">
        <v>16</v>
      </c>
      <c r="G138" s="44">
        <v>2</v>
      </c>
      <c r="H138" s="44" t="s">
        <v>16</v>
      </c>
      <c r="I138" s="44">
        <v>2</v>
      </c>
      <c r="J138" s="44">
        <v>3</v>
      </c>
      <c r="K138" s="44">
        <v>4</v>
      </c>
      <c r="L138" s="21">
        <f>(K138/J138-1)*100</f>
        <v>33.333333333333329</v>
      </c>
      <c r="M138" s="22" t="s">
        <v>16</v>
      </c>
    </row>
    <row r="139" spans="1:13" x14ac:dyDescent="0.3">
      <c r="A139" s="25" t="s">
        <v>18</v>
      </c>
      <c r="B139" s="25">
        <v>3</v>
      </c>
      <c r="C139" s="43" t="s">
        <v>16</v>
      </c>
      <c r="D139" s="44" t="s">
        <v>16</v>
      </c>
      <c r="E139" s="44" t="s">
        <v>16</v>
      </c>
      <c r="F139" s="44" t="s">
        <v>16</v>
      </c>
      <c r="G139" s="44">
        <v>2</v>
      </c>
      <c r="H139" s="44">
        <v>1</v>
      </c>
      <c r="I139" s="44" t="s">
        <v>16</v>
      </c>
      <c r="J139" s="44" t="s">
        <v>16</v>
      </c>
      <c r="K139" s="44" t="s">
        <v>16</v>
      </c>
      <c r="L139" s="21" t="s">
        <v>16</v>
      </c>
      <c r="M139" s="22"/>
    </row>
    <row r="140" spans="1:13" x14ac:dyDescent="0.3">
      <c r="A140" s="28" t="s">
        <v>18</v>
      </c>
      <c r="B140" s="28"/>
      <c r="C140" s="29" t="s">
        <v>16</v>
      </c>
      <c r="D140" s="30">
        <v>1</v>
      </c>
      <c r="E140" s="30">
        <v>2</v>
      </c>
      <c r="F140" s="30" t="s">
        <v>16</v>
      </c>
      <c r="G140" s="30">
        <v>4</v>
      </c>
      <c r="H140" s="30">
        <v>1</v>
      </c>
      <c r="I140" s="30">
        <v>2</v>
      </c>
      <c r="J140" s="30">
        <v>3</v>
      </c>
      <c r="K140" s="30">
        <v>4</v>
      </c>
      <c r="L140" s="31">
        <f>(K140/J140-1)*100</f>
        <v>33.333333333333329</v>
      </c>
      <c r="M140" s="32" t="s">
        <v>16</v>
      </c>
    </row>
    <row r="141" spans="1:13" x14ac:dyDescent="0.3">
      <c r="A141" s="25" t="s">
        <v>20</v>
      </c>
      <c r="B141" s="25">
        <v>1</v>
      </c>
      <c r="C141" s="43">
        <v>1</v>
      </c>
      <c r="D141" s="44" t="s">
        <v>16</v>
      </c>
      <c r="E141" s="44" t="s">
        <v>16</v>
      </c>
      <c r="F141" s="44" t="s">
        <v>16</v>
      </c>
      <c r="G141" s="44">
        <v>1</v>
      </c>
      <c r="H141" s="44" t="s">
        <v>16</v>
      </c>
      <c r="I141" s="44" t="s">
        <v>16</v>
      </c>
      <c r="J141" s="44" t="s">
        <v>16</v>
      </c>
      <c r="K141" s="44" t="s">
        <v>16</v>
      </c>
      <c r="L141" s="21" t="s">
        <v>16</v>
      </c>
      <c r="M141" s="22" t="s">
        <v>16</v>
      </c>
    </row>
    <row r="142" spans="1:13" x14ac:dyDescent="0.3">
      <c r="A142" s="25" t="s">
        <v>20</v>
      </c>
      <c r="B142" s="25">
        <v>2</v>
      </c>
      <c r="C142" s="26">
        <v>3</v>
      </c>
      <c r="D142" s="27">
        <v>4</v>
      </c>
      <c r="E142" s="27">
        <v>11</v>
      </c>
      <c r="F142" s="27">
        <v>2</v>
      </c>
      <c r="G142" s="27">
        <v>2</v>
      </c>
      <c r="H142" s="27">
        <v>4</v>
      </c>
      <c r="I142" s="27">
        <v>1</v>
      </c>
      <c r="J142" s="27">
        <v>3</v>
      </c>
      <c r="K142" s="27">
        <v>1</v>
      </c>
      <c r="L142" s="21">
        <f>(K142/J142-1)*100</f>
        <v>-66.666666666666671</v>
      </c>
      <c r="M142" s="22">
        <f>(K142/C142-1)*100</f>
        <v>-66.666666666666671</v>
      </c>
    </row>
    <row r="143" spans="1:13" x14ac:dyDescent="0.3">
      <c r="A143" s="25" t="s">
        <v>20</v>
      </c>
      <c r="B143" s="25">
        <v>3</v>
      </c>
      <c r="C143" s="26">
        <v>4</v>
      </c>
      <c r="D143" s="27">
        <v>2</v>
      </c>
      <c r="E143" s="27">
        <v>9</v>
      </c>
      <c r="F143" s="27">
        <v>2</v>
      </c>
      <c r="G143" s="27">
        <v>11</v>
      </c>
      <c r="H143" s="27">
        <v>2</v>
      </c>
      <c r="I143" s="27">
        <v>3</v>
      </c>
      <c r="J143" s="27">
        <v>4</v>
      </c>
      <c r="K143" s="27">
        <v>3</v>
      </c>
      <c r="L143" s="21">
        <f>(K143/J143-1)*100</f>
        <v>-25</v>
      </c>
      <c r="M143" s="22">
        <f>(K143/C143-1)*100</f>
        <v>-25</v>
      </c>
    </row>
    <row r="144" spans="1:13" x14ac:dyDescent="0.3">
      <c r="A144" s="18" t="s">
        <v>20</v>
      </c>
      <c r="B144" s="18">
        <v>4</v>
      </c>
      <c r="C144" s="26" t="s">
        <v>16</v>
      </c>
      <c r="D144" s="27">
        <v>3</v>
      </c>
      <c r="E144" s="27" t="s">
        <v>16</v>
      </c>
      <c r="F144" s="27">
        <v>1</v>
      </c>
      <c r="G144" s="27">
        <v>1</v>
      </c>
      <c r="H144" s="27">
        <v>1</v>
      </c>
      <c r="I144" s="27" t="s">
        <v>16</v>
      </c>
      <c r="J144" s="27">
        <v>2</v>
      </c>
      <c r="K144" s="27" t="s">
        <v>35</v>
      </c>
      <c r="L144" s="21" t="s">
        <v>16</v>
      </c>
      <c r="M144" s="22" t="s">
        <v>16</v>
      </c>
    </row>
    <row r="145" spans="1:13" x14ac:dyDescent="0.3">
      <c r="A145" s="28" t="s">
        <v>20</v>
      </c>
      <c r="B145" s="28"/>
      <c r="C145" s="29">
        <v>8</v>
      </c>
      <c r="D145" s="30">
        <v>9</v>
      </c>
      <c r="E145" s="30">
        <v>20</v>
      </c>
      <c r="F145" s="30">
        <v>5</v>
      </c>
      <c r="G145" s="30">
        <v>15</v>
      </c>
      <c r="H145" s="30">
        <v>7</v>
      </c>
      <c r="I145" s="30">
        <v>4</v>
      </c>
      <c r="J145" s="30">
        <v>9</v>
      </c>
      <c r="K145" s="30">
        <v>4</v>
      </c>
      <c r="L145" s="31">
        <f>(K145/J145-1)*100</f>
        <v>-55.555555555555557</v>
      </c>
      <c r="M145" s="32">
        <f>(K145/C145-1)*100</f>
        <v>-50</v>
      </c>
    </row>
    <row r="146" spans="1:13" x14ac:dyDescent="0.3">
      <c r="A146" s="25" t="s">
        <v>22</v>
      </c>
      <c r="B146" s="25">
        <v>1</v>
      </c>
      <c r="C146" s="26">
        <v>6</v>
      </c>
      <c r="D146" s="27">
        <v>1</v>
      </c>
      <c r="E146" s="27">
        <v>1</v>
      </c>
      <c r="F146" s="27">
        <v>6</v>
      </c>
      <c r="G146" s="27">
        <v>1</v>
      </c>
      <c r="H146" s="27">
        <v>3</v>
      </c>
      <c r="I146" s="27" t="s">
        <v>16</v>
      </c>
      <c r="J146" s="27">
        <v>1</v>
      </c>
      <c r="K146" s="27">
        <v>4</v>
      </c>
      <c r="L146" s="21">
        <f>(K146/J146-1)*100</f>
        <v>300</v>
      </c>
      <c r="M146" s="22">
        <f>(K146/C146-1)*100</f>
        <v>-33.333333333333336</v>
      </c>
    </row>
    <row r="147" spans="1:13" x14ac:dyDescent="0.3">
      <c r="A147" s="25" t="s">
        <v>22</v>
      </c>
      <c r="B147" s="25">
        <v>2</v>
      </c>
      <c r="C147" s="26">
        <v>13</v>
      </c>
      <c r="D147" s="27">
        <v>11</v>
      </c>
      <c r="E147" s="27">
        <v>5</v>
      </c>
      <c r="F147" s="27">
        <v>10</v>
      </c>
      <c r="G147" s="27">
        <v>8</v>
      </c>
      <c r="H147" s="27">
        <v>7</v>
      </c>
      <c r="I147" s="27">
        <v>5</v>
      </c>
      <c r="J147" s="27">
        <v>8</v>
      </c>
      <c r="K147" s="27">
        <v>6</v>
      </c>
      <c r="L147" s="21">
        <f t="shared" ref="L147:L148" si="32">(K147/J147-1)*100</f>
        <v>-25</v>
      </c>
      <c r="M147" s="22">
        <f t="shared" ref="M147:M148" si="33">(K147/C147-1)*100</f>
        <v>-53.846153846153847</v>
      </c>
    </row>
    <row r="148" spans="1:13" x14ac:dyDescent="0.3">
      <c r="A148" s="25" t="s">
        <v>22</v>
      </c>
      <c r="B148" s="25">
        <v>3</v>
      </c>
      <c r="C148" s="26">
        <v>6</v>
      </c>
      <c r="D148" s="27">
        <v>8</v>
      </c>
      <c r="E148" s="27">
        <v>7</v>
      </c>
      <c r="F148" s="27">
        <v>1</v>
      </c>
      <c r="G148" s="27">
        <v>4</v>
      </c>
      <c r="H148" s="27">
        <v>4</v>
      </c>
      <c r="I148" s="27">
        <v>2</v>
      </c>
      <c r="J148" s="27">
        <v>6</v>
      </c>
      <c r="K148" s="27">
        <v>3</v>
      </c>
      <c r="L148" s="21">
        <f t="shared" si="32"/>
        <v>-50</v>
      </c>
      <c r="M148" s="22">
        <f t="shared" si="33"/>
        <v>-50</v>
      </c>
    </row>
    <row r="149" spans="1:13" x14ac:dyDescent="0.3">
      <c r="A149" s="25" t="s">
        <v>22</v>
      </c>
      <c r="B149" s="25">
        <v>4</v>
      </c>
      <c r="C149" s="43" t="s">
        <v>16</v>
      </c>
      <c r="D149" s="44">
        <v>1</v>
      </c>
      <c r="E149" s="44" t="s">
        <v>16</v>
      </c>
      <c r="F149" s="44">
        <v>1</v>
      </c>
      <c r="G149" s="44">
        <v>1</v>
      </c>
      <c r="H149" s="44">
        <v>1</v>
      </c>
      <c r="I149" s="44" t="s">
        <v>16</v>
      </c>
      <c r="J149" s="44">
        <v>1</v>
      </c>
      <c r="K149" s="44" t="s">
        <v>16</v>
      </c>
      <c r="L149" s="21" t="s">
        <v>16</v>
      </c>
      <c r="M149" s="22" t="s">
        <v>16</v>
      </c>
    </row>
    <row r="150" spans="1:13" x14ac:dyDescent="0.3">
      <c r="A150" s="28" t="s">
        <v>22</v>
      </c>
      <c r="B150" s="28"/>
      <c r="C150" s="29">
        <v>25</v>
      </c>
      <c r="D150" s="30">
        <v>21</v>
      </c>
      <c r="E150" s="30">
        <v>13</v>
      </c>
      <c r="F150" s="30">
        <v>18</v>
      </c>
      <c r="G150" s="30">
        <v>14</v>
      </c>
      <c r="H150" s="30">
        <v>15</v>
      </c>
      <c r="I150" s="30">
        <v>7</v>
      </c>
      <c r="J150" s="30">
        <v>16</v>
      </c>
      <c r="K150" s="30">
        <v>13</v>
      </c>
      <c r="L150" s="31">
        <f>(K150/J150-1)*100</f>
        <v>-18.75</v>
      </c>
      <c r="M150" s="32">
        <f>(K150/C150-1)*100</f>
        <v>-48</v>
      </c>
    </row>
    <row r="151" spans="1:13" x14ac:dyDescent="0.3">
      <c r="A151" s="25" t="s">
        <v>24</v>
      </c>
      <c r="B151" s="25">
        <v>1</v>
      </c>
      <c r="C151" s="26">
        <v>39</v>
      </c>
      <c r="D151" s="27">
        <v>11</v>
      </c>
      <c r="E151" s="27">
        <v>20</v>
      </c>
      <c r="F151" s="27">
        <v>28</v>
      </c>
      <c r="G151" s="27">
        <v>36</v>
      </c>
      <c r="H151" s="27">
        <v>55</v>
      </c>
      <c r="I151" s="27">
        <v>17</v>
      </c>
      <c r="J151" s="27">
        <v>32</v>
      </c>
      <c r="K151" s="27">
        <v>17</v>
      </c>
      <c r="L151" s="21">
        <f>(K151/J151-1)*100</f>
        <v>-46.875</v>
      </c>
      <c r="M151" s="22">
        <f>(K151/C151-1)*100</f>
        <v>-56.410256410256409</v>
      </c>
    </row>
    <row r="152" spans="1:13" x14ac:dyDescent="0.3">
      <c r="A152" s="25" t="s">
        <v>24</v>
      </c>
      <c r="B152" s="25">
        <v>2</v>
      </c>
      <c r="C152" s="26">
        <v>24</v>
      </c>
      <c r="D152" s="27">
        <v>14</v>
      </c>
      <c r="E152" s="27">
        <v>11</v>
      </c>
      <c r="F152" s="27">
        <v>13</v>
      </c>
      <c r="G152" s="27">
        <v>17</v>
      </c>
      <c r="H152" s="27">
        <v>39</v>
      </c>
      <c r="I152" s="27">
        <v>13</v>
      </c>
      <c r="J152" s="27">
        <v>11</v>
      </c>
      <c r="K152" s="27">
        <v>7</v>
      </c>
      <c r="L152" s="21">
        <f t="shared" ref="L152:L153" si="34">(K152/J152-1)*100</f>
        <v>-36.363636363636367</v>
      </c>
      <c r="M152" s="22">
        <f t="shared" ref="M152:M153" si="35">(K152/C152-1)*100</f>
        <v>-70.833333333333329</v>
      </c>
    </row>
    <row r="153" spans="1:13" x14ac:dyDescent="0.3">
      <c r="A153" s="18" t="s">
        <v>24</v>
      </c>
      <c r="B153" s="18">
        <v>3</v>
      </c>
      <c r="C153" s="26">
        <v>7</v>
      </c>
      <c r="D153" s="27" t="s">
        <v>16</v>
      </c>
      <c r="E153" s="27">
        <v>3</v>
      </c>
      <c r="F153" s="27">
        <v>8</v>
      </c>
      <c r="G153" s="27">
        <v>2</v>
      </c>
      <c r="H153" s="27" t="s">
        <v>16</v>
      </c>
      <c r="I153" s="27">
        <v>3</v>
      </c>
      <c r="J153" s="27">
        <v>7</v>
      </c>
      <c r="K153" s="27">
        <v>3</v>
      </c>
      <c r="L153" s="21">
        <f t="shared" si="34"/>
        <v>-57.142857142857139</v>
      </c>
      <c r="M153" s="22">
        <f t="shared" si="35"/>
        <v>-57.142857142857139</v>
      </c>
    </row>
    <row r="154" spans="1:13" x14ac:dyDescent="0.3">
      <c r="A154" s="18" t="s">
        <v>24</v>
      </c>
      <c r="B154" s="18">
        <v>4</v>
      </c>
      <c r="C154" s="43" t="s">
        <v>16</v>
      </c>
      <c r="D154" s="27" t="s">
        <v>16</v>
      </c>
      <c r="E154" s="27">
        <v>1</v>
      </c>
      <c r="F154" s="27" t="s">
        <v>16</v>
      </c>
      <c r="G154" s="27" t="s">
        <v>16</v>
      </c>
      <c r="H154" s="27" t="s">
        <v>16</v>
      </c>
      <c r="I154" s="27" t="s">
        <v>16</v>
      </c>
      <c r="J154" s="27" t="s">
        <v>16</v>
      </c>
      <c r="K154" s="27" t="s">
        <v>16</v>
      </c>
      <c r="L154" s="21" t="s">
        <v>16</v>
      </c>
      <c r="M154" s="22" t="s">
        <v>16</v>
      </c>
    </row>
    <row r="155" spans="1:13" x14ac:dyDescent="0.3">
      <c r="A155" s="28" t="s">
        <v>24</v>
      </c>
      <c r="B155" s="28"/>
      <c r="C155" s="29">
        <v>70</v>
      </c>
      <c r="D155" s="30">
        <v>25</v>
      </c>
      <c r="E155" s="30">
        <v>35</v>
      </c>
      <c r="F155" s="30">
        <v>49</v>
      </c>
      <c r="G155" s="30">
        <v>55</v>
      </c>
      <c r="H155" s="30">
        <v>94</v>
      </c>
      <c r="I155" s="30">
        <v>33</v>
      </c>
      <c r="J155" s="30">
        <v>50</v>
      </c>
      <c r="K155" s="30">
        <v>27</v>
      </c>
      <c r="L155" s="31">
        <f>(K155/J155-1)*100</f>
        <v>-46</v>
      </c>
      <c r="M155" s="32">
        <f>(K155/C155-1)*100</f>
        <v>-61.428571428571431</v>
      </c>
    </row>
    <row r="156" spans="1:13" ht="15" thickBot="1" x14ac:dyDescent="0.35">
      <c r="A156" s="33" t="s">
        <v>36</v>
      </c>
      <c r="B156" s="34"/>
      <c r="C156" s="35">
        <v>103</v>
      </c>
      <c r="D156" s="35">
        <v>56</v>
      </c>
      <c r="E156" s="35">
        <v>70</v>
      </c>
      <c r="F156" s="35">
        <v>72</v>
      </c>
      <c r="G156" s="35">
        <v>88</v>
      </c>
      <c r="H156" s="35">
        <v>117</v>
      </c>
      <c r="I156" s="35">
        <v>46</v>
      </c>
      <c r="J156" s="35">
        <v>78</v>
      </c>
      <c r="K156" s="35">
        <v>48</v>
      </c>
      <c r="L156" s="36">
        <f>(K156/J156-1)*100</f>
        <v>-38.46153846153846</v>
      </c>
      <c r="M156" s="37">
        <f>(K156/C156-1)*100</f>
        <v>-53.398058252427184</v>
      </c>
    </row>
    <row r="157" spans="1:13" ht="15" thickBot="1" x14ac:dyDescent="0.35">
      <c r="A157" s="70" t="s">
        <v>37</v>
      </c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</row>
    <row r="158" spans="1:13" x14ac:dyDescent="0.3">
      <c r="A158" s="71" t="s">
        <v>24</v>
      </c>
      <c r="B158" s="71">
        <v>1</v>
      </c>
      <c r="C158" s="72" t="s">
        <v>16</v>
      </c>
      <c r="D158" s="73" t="s">
        <v>16</v>
      </c>
      <c r="E158" s="74">
        <v>5</v>
      </c>
      <c r="F158" s="74" t="s">
        <v>16</v>
      </c>
      <c r="G158" s="74" t="s">
        <v>16</v>
      </c>
      <c r="H158" s="74" t="s">
        <v>16</v>
      </c>
      <c r="I158" s="74" t="s">
        <v>16</v>
      </c>
      <c r="J158" s="74" t="s">
        <v>16</v>
      </c>
      <c r="K158" s="75" t="s">
        <v>16</v>
      </c>
      <c r="L158" s="21" t="s">
        <v>16</v>
      </c>
      <c r="M158" s="22" t="s">
        <v>16</v>
      </c>
    </row>
    <row r="159" spans="1:13" x14ac:dyDescent="0.3">
      <c r="A159" s="76" t="s">
        <v>24</v>
      </c>
      <c r="B159" s="76">
        <v>2</v>
      </c>
      <c r="C159" s="77" t="s">
        <v>16</v>
      </c>
      <c r="D159" s="78" t="s">
        <v>16</v>
      </c>
      <c r="E159" s="79">
        <v>2</v>
      </c>
      <c r="F159" s="79" t="s">
        <v>16</v>
      </c>
      <c r="G159" s="79" t="s">
        <v>16</v>
      </c>
      <c r="H159" s="79" t="s">
        <v>16</v>
      </c>
      <c r="I159" s="79" t="s">
        <v>16</v>
      </c>
      <c r="J159" s="79" t="s">
        <v>16</v>
      </c>
      <c r="K159" s="80" t="s">
        <v>16</v>
      </c>
      <c r="L159" s="21" t="s">
        <v>16</v>
      </c>
      <c r="M159" s="22" t="s">
        <v>16</v>
      </c>
    </row>
    <row r="160" spans="1:13" x14ac:dyDescent="0.3">
      <c r="A160" s="81" t="s">
        <v>24</v>
      </c>
      <c r="B160" s="81"/>
      <c r="C160" s="29" t="s">
        <v>16</v>
      </c>
      <c r="D160" s="30" t="s">
        <v>16</v>
      </c>
      <c r="E160" s="30">
        <v>7</v>
      </c>
      <c r="F160" s="82" t="s">
        <v>16</v>
      </c>
      <c r="G160" s="82" t="s">
        <v>16</v>
      </c>
      <c r="H160" s="82" t="s">
        <v>16</v>
      </c>
      <c r="I160" s="82" t="s">
        <v>16</v>
      </c>
      <c r="J160" s="82" t="s">
        <v>16</v>
      </c>
      <c r="K160" s="83" t="s">
        <v>16</v>
      </c>
      <c r="L160" s="57" t="s">
        <v>16</v>
      </c>
      <c r="M160" s="58" t="s">
        <v>16</v>
      </c>
    </row>
    <row r="161" spans="1:13" x14ac:dyDescent="0.3">
      <c r="A161" s="84" t="s">
        <v>20</v>
      </c>
      <c r="B161" s="84">
        <v>2</v>
      </c>
      <c r="C161" s="85" t="s">
        <v>16</v>
      </c>
      <c r="D161" s="86" t="s">
        <v>16</v>
      </c>
      <c r="E161" s="86" t="s">
        <v>16</v>
      </c>
      <c r="F161" s="87">
        <v>1</v>
      </c>
      <c r="G161" s="87" t="s">
        <v>16</v>
      </c>
      <c r="H161" s="87" t="s">
        <v>16</v>
      </c>
      <c r="I161" s="82" t="s">
        <v>16</v>
      </c>
      <c r="J161" s="82" t="s">
        <v>16</v>
      </c>
      <c r="K161" s="83" t="s">
        <v>16</v>
      </c>
      <c r="L161" s="57" t="s">
        <v>16</v>
      </c>
      <c r="M161" s="58" t="s">
        <v>16</v>
      </c>
    </row>
    <row r="162" spans="1:13" x14ac:dyDescent="0.3">
      <c r="A162" s="81" t="s">
        <v>20</v>
      </c>
      <c r="B162" s="81"/>
      <c r="C162" s="85" t="s">
        <v>16</v>
      </c>
      <c r="D162" s="86" t="s">
        <v>16</v>
      </c>
      <c r="E162" s="86" t="s">
        <v>16</v>
      </c>
      <c r="F162" s="88">
        <v>1</v>
      </c>
      <c r="G162" s="88" t="s">
        <v>16</v>
      </c>
      <c r="H162" s="88" t="s">
        <v>16</v>
      </c>
      <c r="I162" s="89" t="s">
        <v>16</v>
      </c>
      <c r="J162" s="89" t="s">
        <v>16</v>
      </c>
      <c r="K162" s="90" t="s">
        <v>16</v>
      </c>
      <c r="L162" s="21" t="s">
        <v>16</v>
      </c>
      <c r="M162" s="22" t="s">
        <v>16</v>
      </c>
    </row>
    <row r="163" spans="1:13" x14ac:dyDescent="0.3">
      <c r="A163" s="91" t="s">
        <v>38</v>
      </c>
      <c r="B163" s="92"/>
      <c r="C163" s="93" t="s">
        <v>16</v>
      </c>
      <c r="D163" s="93" t="s">
        <v>16</v>
      </c>
      <c r="E163" s="93">
        <v>7</v>
      </c>
      <c r="F163" s="93">
        <v>1</v>
      </c>
      <c r="G163" s="93" t="s">
        <v>16</v>
      </c>
      <c r="H163" s="93" t="s">
        <v>16</v>
      </c>
      <c r="I163" s="93" t="s">
        <v>16</v>
      </c>
      <c r="J163" s="93" t="s">
        <v>16</v>
      </c>
      <c r="K163" s="93" t="s">
        <v>16</v>
      </c>
      <c r="L163" s="36" t="s">
        <v>16</v>
      </c>
      <c r="M163" s="94" t="s">
        <v>16</v>
      </c>
    </row>
    <row r="164" spans="1:13" x14ac:dyDescent="0.3">
      <c r="A164" s="28" t="s">
        <v>39</v>
      </c>
      <c r="B164" s="28"/>
      <c r="C164" s="29">
        <v>11082</v>
      </c>
      <c r="D164" s="30">
        <v>11295</v>
      </c>
      <c r="E164" s="30">
        <v>12049</v>
      </c>
      <c r="F164" s="30">
        <v>11382</v>
      </c>
      <c r="G164" s="30">
        <v>11594</v>
      </c>
      <c r="H164" s="30">
        <v>11109</v>
      </c>
      <c r="I164" s="30">
        <v>8645</v>
      </c>
      <c r="J164" s="30">
        <v>11876</v>
      </c>
      <c r="K164" s="30">
        <v>9998</v>
      </c>
      <c r="L164" s="31">
        <f>(K164/J164-1)*100</f>
        <v>-15.813405186931629</v>
      </c>
      <c r="M164" s="32">
        <f>(K164/C164-1)*100</f>
        <v>-9.781627865006314</v>
      </c>
    </row>
    <row r="165" spans="1:13" x14ac:dyDescent="0.3">
      <c r="L165" s="95"/>
      <c r="M165" s="95"/>
    </row>
    <row r="166" spans="1:13" x14ac:dyDescent="0.3">
      <c r="A166" s="96" t="s">
        <v>40</v>
      </c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8"/>
    </row>
    <row r="167" spans="1:13" x14ac:dyDescent="0.3">
      <c r="A167" s="99" t="s">
        <v>41</v>
      </c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8"/>
    </row>
    <row r="168" spans="1:13" x14ac:dyDescent="0.3">
      <c r="A168" s="99" t="s">
        <v>42</v>
      </c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8"/>
    </row>
    <row r="169" spans="1:13" x14ac:dyDescent="0.3">
      <c r="A169" s="100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8"/>
    </row>
    <row r="170" spans="1:13" x14ac:dyDescent="0.3">
      <c r="A170" s="96"/>
      <c r="B170" s="97"/>
      <c r="C170" s="97"/>
      <c r="D170" s="97"/>
      <c r="F170" s="101"/>
      <c r="G170" s="101"/>
      <c r="H170" s="101" t="s">
        <v>43</v>
      </c>
      <c r="I170" s="101"/>
      <c r="J170" s="101"/>
      <c r="K170" s="101"/>
      <c r="L170" s="97"/>
      <c r="M170" s="98"/>
    </row>
    <row r="171" spans="1:13" x14ac:dyDescent="0.3">
      <c r="A171" s="97"/>
      <c r="B171" s="97"/>
      <c r="C171" s="97"/>
      <c r="D171" s="97"/>
      <c r="F171" s="102"/>
      <c r="G171" s="102"/>
      <c r="H171" s="102" t="s">
        <v>44</v>
      </c>
      <c r="I171" s="102"/>
      <c r="J171" s="102"/>
      <c r="K171" s="102"/>
      <c r="L171" s="97"/>
      <c r="M171" s="98"/>
    </row>
    <row r="172" spans="1:13" x14ac:dyDescent="0.3">
      <c r="M172" s="3"/>
    </row>
  </sheetData>
  <mergeCells count="50">
    <mergeCell ref="A163:B163"/>
    <mergeCell ref="A164:B164"/>
    <mergeCell ref="A150:B150"/>
    <mergeCell ref="A155:B155"/>
    <mergeCell ref="A156:B156"/>
    <mergeCell ref="A157:M157"/>
    <mergeCell ref="A160:B160"/>
    <mergeCell ref="A162:B162"/>
    <mergeCell ref="A128:B128"/>
    <mergeCell ref="A134:B134"/>
    <mergeCell ref="A135:B135"/>
    <mergeCell ref="A136:M136"/>
    <mergeCell ref="A140:B140"/>
    <mergeCell ref="A145:B145"/>
    <mergeCell ref="A103:B103"/>
    <mergeCell ref="A104:B104"/>
    <mergeCell ref="A105:M105"/>
    <mergeCell ref="A110:B110"/>
    <mergeCell ref="A116:B116"/>
    <mergeCell ref="A122:B122"/>
    <mergeCell ref="A76:B76"/>
    <mergeCell ref="A77:M77"/>
    <mergeCell ref="A79:B79"/>
    <mergeCell ref="A85:B85"/>
    <mergeCell ref="A91:B91"/>
    <mergeCell ref="A97:B97"/>
    <mergeCell ref="A58:B58"/>
    <mergeCell ref="A59:M59"/>
    <mergeCell ref="A63:B63"/>
    <mergeCell ref="A67:B67"/>
    <mergeCell ref="A71:B71"/>
    <mergeCell ref="A75:B75"/>
    <mergeCell ref="A32:M32"/>
    <mergeCell ref="A36:B36"/>
    <mergeCell ref="A41:B41"/>
    <mergeCell ref="A47:B47"/>
    <mergeCell ref="A52:B52"/>
    <mergeCell ref="A57:B57"/>
    <mergeCell ref="A10:B10"/>
    <mergeCell ref="A15:B15"/>
    <mergeCell ref="A20:B20"/>
    <mergeCell ref="A25:B25"/>
    <mergeCell ref="A30:B30"/>
    <mergeCell ref="A31:B31"/>
    <mergeCell ref="A2:M2"/>
    <mergeCell ref="A4:A5"/>
    <mergeCell ref="B4:B5"/>
    <mergeCell ref="D4:K4"/>
    <mergeCell ref="L4:M4"/>
    <mergeCell ref="A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2024-09-23T09:01:37Z</dcterms:created>
  <dcterms:modified xsi:type="dcterms:W3CDTF">2024-09-23T09:07:02Z</dcterms:modified>
</cp:coreProperties>
</file>