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8\"/>
    </mc:Choice>
  </mc:AlternateContent>
  <xr:revisionPtr revIDLastSave="0" documentId="13_ncr:1_{AC6B72EC-9395-4BBF-BABA-19F8D21500DE}" xr6:coauthVersionLast="47" xr6:coauthVersionMax="47" xr10:uidLastSave="{00000000-0000-0000-0000-000000000000}"/>
  <bookViews>
    <workbookView xWindow="-108" yWindow="-108" windowWidth="23256" windowHeight="12456" xr2:uid="{7CC2ED6C-82DA-42B0-8F7C-D6727536DA05}"/>
  </bookViews>
  <sheets>
    <sheet name="2024 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1" l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89" i="1"/>
  <c r="L89" i="1"/>
  <c r="M88" i="1"/>
  <c r="L88" i="1"/>
  <c r="M87" i="1"/>
  <c r="L87" i="1"/>
  <c r="M86" i="1"/>
  <c r="L86" i="1"/>
  <c r="M85" i="1"/>
  <c r="L85" i="1"/>
  <c r="M83" i="1"/>
  <c r="L83" i="1"/>
  <c r="M82" i="1"/>
  <c r="L82" i="1"/>
  <c r="M81" i="1"/>
  <c r="L81" i="1"/>
  <c r="M79" i="1"/>
  <c r="M77" i="1"/>
  <c r="M76" i="1"/>
  <c r="M74" i="1"/>
  <c r="L74" i="1"/>
  <c r="M73" i="1"/>
  <c r="L73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L61" i="1"/>
  <c r="M60" i="1"/>
  <c r="L60" i="1"/>
  <c r="M59" i="1"/>
  <c r="L59" i="1"/>
  <c r="M58" i="1"/>
  <c r="L58" i="1"/>
  <c r="M57" i="1"/>
  <c r="M55" i="1"/>
  <c r="M51" i="1"/>
  <c r="L51" i="1"/>
  <c r="M50" i="1"/>
  <c r="L50" i="1"/>
  <c r="M48" i="1"/>
  <c r="L48" i="1"/>
  <c r="M47" i="1"/>
  <c r="L47" i="1"/>
  <c r="M46" i="1"/>
  <c r="L46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5" i="1"/>
  <c r="L35" i="1"/>
  <c r="M34" i="1"/>
  <c r="L34" i="1"/>
  <c r="M28" i="1"/>
  <c r="L28" i="1"/>
  <c r="M27" i="1"/>
  <c r="L27" i="1"/>
  <c r="L26" i="1"/>
  <c r="M25" i="1"/>
  <c r="L25" i="1"/>
  <c r="M24" i="1"/>
  <c r="L24" i="1"/>
  <c r="M23" i="1"/>
  <c r="L23" i="1"/>
  <c r="M21" i="1"/>
  <c r="L21" i="1"/>
  <c r="M20" i="1"/>
  <c r="L20" i="1"/>
  <c r="M19" i="1"/>
  <c r="L19" i="1"/>
  <c r="M18" i="1"/>
  <c r="L18" i="1"/>
  <c r="M16" i="1"/>
  <c r="L16" i="1"/>
  <c r="M15" i="1"/>
  <c r="L15" i="1"/>
  <c r="M14" i="1"/>
  <c r="L14" i="1"/>
  <c r="M13" i="1"/>
  <c r="L13" i="1"/>
  <c r="M12" i="1"/>
  <c r="L12" i="1"/>
  <c r="M11" i="1"/>
  <c r="L11" i="1"/>
  <c r="L10" i="1"/>
</calcChain>
</file>

<file path=xl/sharedStrings.xml><?xml version="1.0" encoding="utf-8"?>
<sst xmlns="http://schemas.openxmlformats.org/spreadsheetml/2006/main" count="333" uniqueCount="35">
  <si>
    <t>Galvijų supirkimo kainos Lietuvos įmonėse 2024 m. sausio–rugpjūčio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</si>
  <si>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</si>
  <si>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</si>
  <si>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</si>
  <si>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rugpjūtis</t>
  </si>
  <si>
    <t>sausis</t>
  </si>
  <si>
    <t>vasaris</t>
  </si>
  <si>
    <t>kovas</t>
  </si>
  <si>
    <t>balandis</t>
  </si>
  <si>
    <t>gegužė</t>
  </si>
  <si>
    <t>birželis</t>
  </si>
  <si>
    <t>liepa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</si>
  <si>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</si>
  <si>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</si>
  <si>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</si>
  <si>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</si>
  <si>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</si>
  <si>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</si>
  <si>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</si>
  <si>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</si>
  <si>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</si>
  <si>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</si>
  <si>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</si>
  <si>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</si>
  <si>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</si>
  <si>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</si>
  <si>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</si>
  <si>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</si>
  <si>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</si>
  <si>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</si>
  <si>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</si>
  <si>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2024 m. rugpjūčio mėn. su 2024 m. liepos mėn.</t>
  </si>
  <si>
    <t>** lyginant 2024 m. rugpjūčio mėn. su 2023 m. rugojūčio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</si>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</sst>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2" fontId="8" fillId="0" borderId="19" xfId="1" applyNumberFormat="1" applyFont="1" applyBorder="1" applyAlignment="1">
      <alignment horizontal="right" vertical="center" wrapText="1" indent="1"/>
    </xf>
    <xf numFmtId="2" fontId="9" fillId="0" borderId="17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17" xfId="0" applyNumberFormat="1" applyFont="1" applyBorder="1" applyAlignment="1">
      <alignment horizontal="right" vertical="center" indent="1"/>
    </xf>
    <xf numFmtId="2" fontId="9" fillId="0" borderId="19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9" fillId="0" borderId="19" xfId="0" applyFont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1" xfId="1" applyNumberFormat="1" applyFont="1" applyBorder="1" applyAlignment="1">
      <alignment horizontal="right" vertical="center" wrapText="1" indent="1"/>
    </xf>
    <xf numFmtId="2" fontId="9" fillId="2" borderId="23" xfId="0" applyNumberFormat="1" applyFont="1" applyFill="1" applyBorder="1" applyAlignment="1">
      <alignment horizontal="right" vertical="center" inden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2" fontId="9" fillId="2" borderId="17" xfId="0" quotePrefix="1" applyNumberFormat="1" applyFont="1" applyFill="1" applyBorder="1" applyAlignment="1">
      <alignment horizontal="right" vertical="center" indent="1"/>
    </xf>
    <xf numFmtId="2" fontId="8" fillId="0" borderId="17" xfId="0" applyNumberFormat="1" applyFont="1" applyBorder="1" applyAlignment="1">
      <alignment horizontal="right" vertical="center" indent="1"/>
    </xf>
    <xf numFmtId="0" fontId="8" fillId="0" borderId="17" xfId="1" applyFont="1" applyBorder="1" applyAlignment="1">
      <alignment horizontal="right" vertical="center" wrapText="1" indent="1"/>
    </xf>
    <xf numFmtId="2" fontId="9" fillId="2" borderId="24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right" vertical="center" wrapText="1" indent="1"/>
    </xf>
    <xf numFmtId="0" fontId="9" fillId="0" borderId="17" xfId="1" applyFont="1" applyBorder="1" applyAlignment="1">
      <alignment horizontal="right" vertical="center" wrapText="1" indent="1"/>
    </xf>
    <xf numFmtId="2" fontId="9" fillId="0" borderId="17" xfId="1" applyNumberFormat="1" applyFont="1" applyBorder="1" applyAlignment="1">
      <alignment horizontal="right" vertical="center" wrapText="1" indent="1"/>
    </xf>
    <xf numFmtId="0" fontId="8" fillId="0" borderId="19" xfId="1" applyFont="1" applyBorder="1" applyAlignment="1">
      <alignment horizontal="right" vertical="center" wrapText="1" indent="1"/>
    </xf>
    <xf numFmtId="2" fontId="7" fillId="0" borderId="20" xfId="1" quotePrefix="1" applyNumberFormat="1" applyFont="1" applyBorder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0" fillId="0" borderId="20" xfId="1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21" xfId="1" applyNumberFormat="1" applyFont="1" applyBorder="1" applyAlignment="1">
      <alignment horizontal="right" vertical="center" wrapText="1" indent="1"/>
    </xf>
    <xf numFmtId="0" fontId="10" fillId="0" borderId="20" xfId="1" applyFont="1" applyBorder="1" applyAlignment="1">
      <alignment horizontal="right" vertical="center" wrapText="1" indent="1"/>
    </xf>
    <xf numFmtId="0" fontId="10" fillId="0" borderId="0" xfId="1" applyFont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0" fontId="10" fillId="0" borderId="15" xfId="1" applyFont="1" applyBorder="1" applyAlignment="1">
      <alignment horizontal="right" vertical="center" wrapText="1" indent="1"/>
    </xf>
    <xf numFmtId="2" fontId="9" fillId="2" borderId="17" xfId="0" applyNumberFormat="1" applyFont="1" applyFill="1" applyBorder="1" applyAlignment="1">
      <alignment horizontal="right" vertical="center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3" fillId="0" borderId="0" xfId="1"/>
    <xf numFmtId="0" fontId="11" fillId="0" borderId="0" xfId="0" applyFont="1"/>
    <xf numFmtId="0" fontId="2" fillId="0" borderId="0" xfId="1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7" xfId="1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37A408B8-1116-4E1B-92FA-30AE825CB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C483-D478-416C-9E47-7B3DDE73CAE0}">
  <dimension ref="A2:M105"/>
  <sheetViews>
    <sheetView showGridLines="0" tabSelected="1" workbookViewId="0">
      <selection activeCell="O10" sqref="O10"/>
    </sheetView>
  </sheetViews>
  <sheetFormatPr defaultRowHeight="14.4" x14ac:dyDescent="0.3"/>
  <cols>
    <col min="1" max="1" width="17.88671875" customWidth="1"/>
    <col min="2" max="2" width="11" customWidth="1"/>
  </cols>
  <sheetData>
    <row r="2" spans="1:13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4" spans="1:13" x14ac:dyDescent="0.3">
      <c r="A4" s="89" t="s">
        <v>1</v>
      </c>
      <c r="B4" s="91" t="s">
        <v>2</v>
      </c>
      <c r="C4" s="1">
        <v>2023</v>
      </c>
      <c r="D4" s="93">
        <v>2024</v>
      </c>
      <c r="E4" s="94"/>
      <c r="F4" s="94"/>
      <c r="G4" s="94"/>
      <c r="H4" s="94"/>
      <c r="I4" s="94"/>
      <c r="J4" s="94"/>
      <c r="K4" s="95"/>
      <c r="L4" s="96" t="s">
        <v>3</v>
      </c>
      <c r="M4" s="94"/>
    </row>
    <row r="5" spans="1:13" x14ac:dyDescent="0.3">
      <c r="A5" s="90"/>
      <c r="B5" s="92"/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3" t="s">
        <v>10</v>
      </c>
      <c r="J5" s="3" t="s">
        <v>11</v>
      </c>
      <c r="K5" s="2" t="s">
        <v>4</v>
      </c>
      <c r="L5" s="4" t="s">
        <v>12</v>
      </c>
      <c r="M5" s="5" t="s">
        <v>13</v>
      </c>
    </row>
    <row r="6" spans="1:13" x14ac:dyDescent="0.3">
      <c r="A6" s="97" t="s">
        <v>14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x14ac:dyDescent="0.3">
      <c r="A7" s="6" t="s">
        <v>15</v>
      </c>
      <c r="B7" s="6">
        <v>2</v>
      </c>
      <c r="C7" s="7" t="s">
        <v>16</v>
      </c>
      <c r="D7" s="8" t="s">
        <v>16</v>
      </c>
      <c r="E7" s="8" t="s">
        <v>16</v>
      </c>
      <c r="F7" s="8" t="s">
        <v>16</v>
      </c>
      <c r="G7" s="8">
        <v>399.85</v>
      </c>
      <c r="H7" s="8" t="s">
        <v>16</v>
      </c>
      <c r="I7" s="8" t="s">
        <v>16</v>
      </c>
      <c r="J7" s="8" t="s">
        <v>16</v>
      </c>
      <c r="K7" s="9" t="s">
        <v>16</v>
      </c>
      <c r="L7" s="10" t="s">
        <v>17</v>
      </c>
      <c r="M7" s="10" t="s">
        <v>17</v>
      </c>
    </row>
    <row r="8" spans="1:13" x14ac:dyDescent="0.3">
      <c r="A8" s="6" t="s">
        <v>15</v>
      </c>
      <c r="B8" s="6">
        <v>3</v>
      </c>
      <c r="C8" s="11" t="s">
        <v>16</v>
      </c>
      <c r="D8" s="12" t="s">
        <v>17</v>
      </c>
      <c r="E8" s="12" t="s">
        <v>16</v>
      </c>
      <c r="F8" s="12" t="s">
        <v>16</v>
      </c>
      <c r="G8" s="12" t="s">
        <v>16</v>
      </c>
      <c r="H8" s="12">
        <v>443.35</v>
      </c>
      <c r="I8" s="12" t="s">
        <v>16</v>
      </c>
      <c r="J8" s="12" t="s">
        <v>16</v>
      </c>
      <c r="K8" s="13" t="s">
        <v>16</v>
      </c>
      <c r="L8" s="10" t="s">
        <v>17</v>
      </c>
      <c r="M8" s="10" t="s">
        <v>17</v>
      </c>
    </row>
    <row r="9" spans="1:13" x14ac:dyDescent="0.3">
      <c r="A9" s="87" t="s">
        <v>15</v>
      </c>
      <c r="B9" s="87"/>
      <c r="C9" s="14" t="s">
        <v>16</v>
      </c>
      <c r="D9" s="15" t="s">
        <v>16</v>
      </c>
      <c r="E9" s="15" t="s">
        <v>16</v>
      </c>
      <c r="F9" s="15" t="s">
        <v>16</v>
      </c>
      <c r="G9" s="16">
        <v>425.2</v>
      </c>
      <c r="H9" s="16">
        <v>443.43</v>
      </c>
      <c r="I9" s="16" t="s">
        <v>16</v>
      </c>
      <c r="J9" s="16" t="s">
        <v>16</v>
      </c>
      <c r="K9" s="17" t="s">
        <v>16</v>
      </c>
      <c r="L9" s="18" t="s">
        <v>17</v>
      </c>
      <c r="M9" s="18" t="s">
        <v>17</v>
      </c>
    </row>
    <row r="10" spans="1:13" x14ac:dyDescent="0.3">
      <c r="A10" s="19" t="s">
        <v>18</v>
      </c>
      <c r="B10" s="19">
        <v>1</v>
      </c>
      <c r="C10" s="20" t="s">
        <v>16</v>
      </c>
      <c r="D10" s="21" t="s">
        <v>16</v>
      </c>
      <c r="E10" s="21" t="s">
        <v>16</v>
      </c>
      <c r="F10" s="21">
        <v>412.39</v>
      </c>
      <c r="G10" s="21" t="s">
        <v>16</v>
      </c>
      <c r="H10" s="21" t="s">
        <v>16</v>
      </c>
      <c r="I10" s="21" t="s">
        <v>16</v>
      </c>
      <c r="J10" s="21">
        <v>395.29</v>
      </c>
      <c r="K10" s="22">
        <v>465.02</v>
      </c>
      <c r="L10" s="10">
        <f>(K10/J10-1)*100</f>
        <v>17.640213514128856</v>
      </c>
      <c r="M10" s="10" t="s">
        <v>17</v>
      </c>
    </row>
    <row r="11" spans="1:13" x14ac:dyDescent="0.3">
      <c r="A11" s="19" t="s">
        <v>18</v>
      </c>
      <c r="B11" s="19">
        <v>2</v>
      </c>
      <c r="C11" s="23">
        <v>392.33</v>
      </c>
      <c r="D11" s="24">
        <v>409.74</v>
      </c>
      <c r="E11" s="24">
        <v>417.19</v>
      </c>
      <c r="F11" s="24">
        <v>424.62</v>
      </c>
      <c r="G11" s="24">
        <v>436.76</v>
      </c>
      <c r="H11" s="24">
        <v>444.18</v>
      </c>
      <c r="I11" s="24">
        <v>448.1</v>
      </c>
      <c r="J11" s="24">
        <v>444.2</v>
      </c>
      <c r="K11" s="25">
        <v>445.5</v>
      </c>
      <c r="L11" s="10">
        <f t="shared" ref="L11:L12" si="0">(K11/J11-1)*100</f>
        <v>0.29266096352993376</v>
      </c>
      <c r="M11" s="10">
        <f t="shared" ref="M11:M12" si="1">(K11/C11-1)*100</f>
        <v>13.552366630132795</v>
      </c>
    </row>
    <row r="12" spans="1:13" x14ac:dyDescent="0.3">
      <c r="A12" s="19" t="s">
        <v>18</v>
      </c>
      <c r="B12" s="19">
        <v>3</v>
      </c>
      <c r="C12" s="26">
        <v>381.22</v>
      </c>
      <c r="D12" s="24">
        <v>392.51</v>
      </c>
      <c r="E12" s="24">
        <v>409.14</v>
      </c>
      <c r="F12" s="24">
        <v>405.91</v>
      </c>
      <c r="G12" s="24">
        <v>430.27</v>
      </c>
      <c r="H12" s="24">
        <v>434.5</v>
      </c>
      <c r="I12" s="24">
        <v>443.39</v>
      </c>
      <c r="J12" s="24">
        <v>436.32</v>
      </c>
      <c r="K12" s="25">
        <v>434.46</v>
      </c>
      <c r="L12" s="10">
        <f t="shared" si="0"/>
        <v>-0.42629262926292544</v>
      </c>
      <c r="M12" s="10">
        <f t="shared" si="1"/>
        <v>13.965689103404856</v>
      </c>
    </row>
    <row r="13" spans="1:13" x14ac:dyDescent="0.3">
      <c r="A13" s="83" t="s">
        <v>18</v>
      </c>
      <c r="B13" s="83"/>
      <c r="C13" s="27">
        <v>388.29</v>
      </c>
      <c r="D13" s="28">
        <v>402.56</v>
      </c>
      <c r="E13" s="28">
        <v>413.47</v>
      </c>
      <c r="F13" s="28">
        <v>416.7</v>
      </c>
      <c r="G13" s="28">
        <v>432.6</v>
      </c>
      <c r="H13" s="28">
        <v>438.62</v>
      </c>
      <c r="I13" s="28">
        <v>445.22</v>
      </c>
      <c r="J13" s="28">
        <v>440.18</v>
      </c>
      <c r="K13" s="29">
        <v>443.85</v>
      </c>
      <c r="L13" s="18">
        <f>(K13/J13-1)*100</f>
        <v>0.8337498296151713</v>
      </c>
      <c r="M13" s="18">
        <f>(K13/C13-1)*100</f>
        <v>14.308892837827392</v>
      </c>
    </row>
    <row r="14" spans="1:13" x14ac:dyDescent="0.3">
      <c r="A14" s="19" t="s">
        <v>19</v>
      </c>
      <c r="B14" s="19">
        <v>1</v>
      </c>
      <c r="C14" s="20">
        <v>300.23</v>
      </c>
      <c r="D14" s="21" t="s">
        <v>16</v>
      </c>
      <c r="E14" s="21" t="s">
        <v>16</v>
      </c>
      <c r="F14" s="21">
        <v>386.01</v>
      </c>
      <c r="G14" s="21">
        <v>367.16</v>
      </c>
      <c r="H14" s="21">
        <v>392.95</v>
      </c>
      <c r="I14" s="21">
        <v>418.9</v>
      </c>
      <c r="J14" s="21">
        <v>407.23</v>
      </c>
      <c r="K14" s="22">
        <v>437.74</v>
      </c>
      <c r="L14" s="10">
        <f t="shared" ref="L14:L16" si="2">(K14/J14-1)*100</f>
        <v>7.4920806423888209</v>
      </c>
      <c r="M14" s="10">
        <f>(K14/C14-1)*100</f>
        <v>45.801552143356751</v>
      </c>
    </row>
    <row r="15" spans="1:13" x14ac:dyDescent="0.3">
      <c r="A15" s="19" t="s">
        <v>19</v>
      </c>
      <c r="B15" s="19">
        <v>2</v>
      </c>
      <c r="C15" s="23">
        <v>370.09</v>
      </c>
      <c r="D15" s="24">
        <v>395.64</v>
      </c>
      <c r="E15" s="24">
        <v>397.08</v>
      </c>
      <c r="F15" s="24">
        <v>414.82</v>
      </c>
      <c r="G15" s="24">
        <v>422.74</v>
      </c>
      <c r="H15" s="24">
        <v>416.3</v>
      </c>
      <c r="I15" s="24">
        <v>430.51</v>
      </c>
      <c r="J15" s="24">
        <v>417.99</v>
      </c>
      <c r="K15" s="25">
        <v>428.41</v>
      </c>
      <c r="L15" s="10">
        <f t="shared" si="2"/>
        <v>2.4928826048470132</v>
      </c>
      <c r="M15" s="10">
        <f t="shared" ref="M15:M16" si="3">(K15/C15-1)*100</f>
        <v>15.758329055094711</v>
      </c>
    </row>
    <row r="16" spans="1:13" x14ac:dyDescent="0.3">
      <c r="A16" s="19" t="s">
        <v>19</v>
      </c>
      <c r="B16" s="19">
        <v>3</v>
      </c>
      <c r="C16" s="23">
        <v>365.89</v>
      </c>
      <c r="D16" s="24">
        <v>391.36</v>
      </c>
      <c r="E16" s="24">
        <v>396.44</v>
      </c>
      <c r="F16" s="24">
        <v>407.57</v>
      </c>
      <c r="G16" s="24">
        <v>418.35</v>
      </c>
      <c r="H16" s="24">
        <v>421.96</v>
      </c>
      <c r="I16" s="24">
        <v>432.68</v>
      </c>
      <c r="J16" s="24">
        <v>421.61</v>
      </c>
      <c r="K16" s="25">
        <v>428.05</v>
      </c>
      <c r="L16" s="10">
        <f t="shared" si="2"/>
        <v>1.5274780009961741</v>
      </c>
      <c r="M16" s="10">
        <f t="shared" si="3"/>
        <v>16.988712454562858</v>
      </c>
    </row>
    <row r="17" spans="1:13" x14ac:dyDescent="0.3">
      <c r="A17" s="30" t="s">
        <v>19</v>
      </c>
      <c r="B17" s="30">
        <v>4</v>
      </c>
      <c r="C17" s="11" t="s">
        <v>16</v>
      </c>
      <c r="D17" s="21" t="s">
        <v>16</v>
      </c>
      <c r="E17" s="21" t="s">
        <v>16</v>
      </c>
      <c r="F17" s="21" t="s">
        <v>16</v>
      </c>
      <c r="G17" s="21" t="s">
        <v>16</v>
      </c>
      <c r="H17" s="24">
        <v>426.12</v>
      </c>
      <c r="I17" s="24">
        <v>425.35</v>
      </c>
      <c r="J17" s="12" t="s">
        <v>16</v>
      </c>
      <c r="K17" s="13" t="s">
        <v>16</v>
      </c>
      <c r="L17" s="10" t="s">
        <v>17</v>
      </c>
      <c r="M17" s="10" t="s">
        <v>17</v>
      </c>
    </row>
    <row r="18" spans="1:13" x14ac:dyDescent="0.3">
      <c r="A18" s="83" t="s">
        <v>19</v>
      </c>
      <c r="B18" s="83"/>
      <c r="C18" s="31">
        <v>366.39</v>
      </c>
      <c r="D18" s="32">
        <v>393.41</v>
      </c>
      <c r="E18" s="32">
        <v>396.68</v>
      </c>
      <c r="F18" s="32">
        <v>410.84</v>
      </c>
      <c r="G18" s="32">
        <v>419.77</v>
      </c>
      <c r="H18" s="32">
        <v>419.04</v>
      </c>
      <c r="I18" s="32">
        <v>430.96</v>
      </c>
      <c r="J18" s="32">
        <v>420.2</v>
      </c>
      <c r="K18" s="33">
        <v>428.89</v>
      </c>
      <c r="L18" s="18">
        <f>(K18/J18-1)*100</f>
        <v>2.0680628272251367</v>
      </c>
      <c r="M18" s="18">
        <f>(K18/C18-1)*100</f>
        <v>17.058325827669975</v>
      </c>
    </row>
    <row r="19" spans="1:13" x14ac:dyDescent="0.3">
      <c r="A19" s="19" t="s">
        <v>20</v>
      </c>
      <c r="B19" s="19">
        <v>1</v>
      </c>
      <c r="C19" s="20">
        <v>294.36</v>
      </c>
      <c r="D19" s="21">
        <v>345.06</v>
      </c>
      <c r="E19" s="21">
        <v>319.27999999999997</v>
      </c>
      <c r="F19" s="21">
        <v>357.5</v>
      </c>
      <c r="G19" s="21">
        <v>365.67</v>
      </c>
      <c r="H19" s="21">
        <v>361.82</v>
      </c>
      <c r="I19" s="21">
        <v>361.11</v>
      </c>
      <c r="J19" s="21">
        <v>363.14</v>
      </c>
      <c r="K19" s="22">
        <v>361.46</v>
      </c>
      <c r="L19" s="10">
        <f t="shared" ref="L19:L21" si="4">(K19/J19-1)*100</f>
        <v>-0.46263149198656484</v>
      </c>
      <c r="M19" s="10">
        <f>(K19/C19-1)*100</f>
        <v>22.795216741405078</v>
      </c>
    </row>
    <row r="20" spans="1:13" x14ac:dyDescent="0.3">
      <c r="A20" s="19" t="s">
        <v>20</v>
      </c>
      <c r="B20" s="19">
        <v>2</v>
      </c>
      <c r="C20" s="23">
        <v>343.72</v>
      </c>
      <c r="D20" s="24">
        <v>370.28</v>
      </c>
      <c r="E20" s="24">
        <v>379.52</v>
      </c>
      <c r="F20" s="24">
        <v>386.67</v>
      </c>
      <c r="G20" s="24">
        <v>395.16</v>
      </c>
      <c r="H20" s="24">
        <v>396.29</v>
      </c>
      <c r="I20" s="24">
        <v>405.2</v>
      </c>
      <c r="J20" s="24">
        <v>400.39</v>
      </c>
      <c r="K20" s="25">
        <v>410.82</v>
      </c>
      <c r="L20" s="10">
        <f t="shared" si="4"/>
        <v>2.6049601638402642</v>
      </c>
      <c r="M20" s="10">
        <f t="shared" ref="M20:M21" si="5">(K20/C20-1)*100</f>
        <v>19.52170371232398</v>
      </c>
    </row>
    <row r="21" spans="1:13" x14ac:dyDescent="0.3">
      <c r="A21" s="19" t="s">
        <v>20</v>
      </c>
      <c r="B21" s="19">
        <v>3</v>
      </c>
      <c r="C21" s="23">
        <v>350.31</v>
      </c>
      <c r="D21" s="24">
        <v>379.15</v>
      </c>
      <c r="E21" s="24">
        <v>384.85</v>
      </c>
      <c r="F21" s="24">
        <v>391.91</v>
      </c>
      <c r="G21" s="24">
        <v>407.42</v>
      </c>
      <c r="H21" s="24">
        <v>410.54</v>
      </c>
      <c r="I21" s="24">
        <v>410.49</v>
      </c>
      <c r="J21" s="24">
        <v>419.28</v>
      </c>
      <c r="K21" s="25">
        <v>420.07</v>
      </c>
      <c r="L21" s="10">
        <f t="shared" si="4"/>
        <v>0.18841824079374181</v>
      </c>
      <c r="M21" s="10">
        <f t="shared" si="5"/>
        <v>19.913790642573726</v>
      </c>
    </row>
    <row r="22" spans="1:13" x14ac:dyDescent="0.3">
      <c r="A22" s="19" t="s">
        <v>20</v>
      </c>
      <c r="B22" s="19">
        <v>4</v>
      </c>
      <c r="C22" s="11" t="s">
        <v>16</v>
      </c>
      <c r="D22" s="34" t="s">
        <v>16</v>
      </c>
      <c r="E22" s="12" t="s">
        <v>16</v>
      </c>
      <c r="F22" s="12" t="s">
        <v>16</v>
      </c>
      <c r="G22" s="24">
        <v>407.56</v>
      </c>
      <c r="H22" s="12" t="s">
        <v>16</v>
      </c>
      <c r="I22" s="12" t="s">
        <v>16</v>
      </c>
      <c r="J22" s="12" t="s">
        <v>16</v>
      </c>
      <c r="K22" s="22" t="s">
        <v>16</v>
      </c>
      <c r="L22" s="10" t="s">
        <v>17</v>
      </c>
      <c r="M22" s="10" t="s">
        <v>17</v>
      </c>
    </row>
    <row r="23" spans="1:13" x14ac:dyDescent="0.3">
      <c r="A23" s="83" t="s">
        <v>20</v>
      </c>
      <c r="B23" s="83"/>
      <c r="C23" s="27">
        <v>343.14</v>
      </c>
      <c r="D23" s="28">
        <v>371.98</v>
      </c>
      <c r="E23" s="28">
        <v>378.96</v>
      </c>
      <c r="F23" s="28">
        <v>387.34</v>
      </c>
      <c r="G23" s="28">
        <v>399.38</v>
      </c>
      <c r="H23" s="28">
        <v>399.53</v>
      </c>
      <c r="I23" s="28">
        <v>405</v>
      </c>
      <c r="J23" s="28">
        <v>407.21</v>
      </c>
      <c r="K23" s="29">
        <v>411.85</v>
      </c>
      <c r="L23" s="18">
        <f>(K23/J23-1)*100</f>
        <v>1.1394612116598424</v>
      </c>
      <c r="M23" s="18">
        <f>(K23/C23-1)*100</f>
        <v>20.023896951681543</v>
      </c>
    </row>
    <row r="24" spans="1:13" x14ac:dyDescent="0.3">
      <c r="A24" s="19" t="s">
        <v>21</v>
      </c>
      <c r="B24" s="19">
        <v>1</v>
      </c>
      <c r="C24" s="35">
        <v>244.48</v>
      </c>
      <c r="D24" s="36">
        <v>264.10000000000002</v>
      </c>
      <c r="E24" s="36">
        <v>288.62</v>
      </c>
      <c r="F24" s="36">
        <v>300.22000000000003</v>
      </c>
      <c r="G24" s="36">
        <v>295.57</v>
      </c>
      <c r="H24" s="36">
        <v>293.82</v>
      </c>
      <c r="I24" s="36">
        <v>311.32</v>
      </c>
      <c r="J24" s="36">
        <v>324.36</v>
      </c>
      <c r="K24" s="37">
        <v>327.54000000000002</v>
      </c>
      <c r="L24" s="10">
        <f t="shared" ref="L24:L26" si="6">(K24/J24-1)*100</f>
        <v>0.98039215686274161</v>
      </c>
      <c r="M24" s="10">
        <f>(K24/C24-1)*100</f>
        <v>33.974149214659711</v>
      </c>
    </row>
    <row r="25" spans="1:13" x14ac:dyDescent="0.3">
      <c r="A25" s="19" t="s">
        <v>21</v>
      </c>
      <c r="B25" s="19">
        <v>2</v>
      </c>
      <c r="C25" s="23">
        <v>287.98</v>
      </c>
      <c r="D25" s="24">
        <v>308.72000000000003</v>
      </c>
      <c r="E25" s="24">
        <v>307.85000000000002</v>
      </c>
      <c r="F25" s="24">
        <v>326.22000000000003</v>
      </c>
      <c r="G25" s="24">
        <v>341.95</v>
      </c>
      <c r="H25" s="24">
        <v>332.29</v>
      </c>
      <c r="I25" s="24">
        <v>354.87</v>
      </c>
      <c r="J25" s="24">
        <v>345.36</v>
      </c>
      <c r="K25" s="25">
        <v>342.59</v>
      </c>
      <c r="L25" s="10">
        <f t="shared" si="6"/>
        <v>-0.80206161686356969</v>
      </c>
      <c r="M25" s="10">
        <f t="shared" ref="M25" si="7">(K25/C25-1)*100</f>
        <v>18.963122439058246</v>
      </c>
    </row>
    <row r="26" spans="1:13" x14ac:dyDescent="0.3">
      <c r="A26" s="19" t="s">
        <v>21</v>
      </c>
      <c r="B26" s="19">
        <v>3</v>
      </c>
      <c r="C26" s="20" t="s">
        <v>16</v>
      </c>
      <c r="D26" s="21">
        <v>353.76</v>
      </c>
      <c r="E26" s="21">
        <v>349.72</v>
      </c>
      <c r="F26" s="12" t="s">
        <v>16</v>
      </c>
      <c r="G26" s="12" t="s">
        <v>16</v>
      </c>
      <c r="H26" s="21">
        <v>372.93</v>
      </c>
      <c r="I26" s="12" t="s">
        <v>16</v>
      </c>
      <c r="J26" s="21">
        <v>375.62</v>
      </c>
      <c r="K26" s="22">
        <v>367.07</v>
      </c>
      <c r="L26" s="10">
        <f t="shared" si="6"/>
        <v>-2.2762366221180996</v>
      </c>
      <c r="M26" s="10" t="s">
        <v>17</v>
      </c>
    </row>
    <row r="27" spans="1:13" x14ac:dyDescent="0.3">
      <c r="A27" s="83" t="s">
        <v>21</v>
      </c>
      <c r="B27" s="83"/>
      <c r="C27" s="27">
        <v>288.26</v>
      </c>
      <c r="D27" s="28">
        <v>317.49</v>
      </c>
      <c r="E27" s="28">
        <v>320.14</v>
      </c>
      <c r="F27" s="28">
        <v>323.43</v>
      </c>
      <c r="G27" s="28">
        <v>333.51</v>
      </c>
      <c r="H27" s="28">
        <v>336.45</v>
      </c>
      <c r="I27" s="28">
        <v>347.36</v>
      </c>
      <c r="J27" s="28">
        <v>352.18</v>
      </c>
      <c r="K27" s="29">
        <v>346.1</v>
      </c>
      <c r="L27" s="18">
        <f>(K27/J27-1)*100</f>
        <v>-1.7263899142483941</v>
      </c>
      <c r="M27" s="18">
        <f>(K27/C27-1)*100</f>
        <v>20.065218899604531</v>
      </c>
    </row>
    <row r="28" spans="1:13" x14ac:dyDescent="0.3">
      <c r="A28" s="78" t="s">
        <v>22</v>
      </c>
      <c r="B28" s="78"/>
      <c r="C28" s="38">
        <v>349.98</v>
      </c>
      <c r="D28" s="38">
        <v>377.68</v>
      </c>
      <c r="E28" s="38">
        <v>384.25</v>
      </c>
      <c r="F28" s="38">
        <v>393.59</v>
      </c>
      <c r="G28" s="38">
        <v>405.28</v>
      </c>
      <c r="H28" s="38">
        <v>407.83</v>
      </c>
      <c r="I28" s="38">
        <v>415.86</v>
      </c>
      <c r="J28" s="38">
        <v>413.39</v>
      </c>
      <c r="K28" s="38">
        <v>417.55</v>
      </c>
      <c r="L28" s="39">
        <f>(K28/J28-1)*100</f>
        <v>1.0063136505479076</v>
      </c>
      <c r="M28" s="40">
        <f>(K28/C28-1)*100</f>
        <v>19.306817532430422</v>
      </c>
    </row>
    <row r="29" spans="1:13" x14ac:dyDescent="0.3">
      <c r="A29" s="82" t="s">
        <v>23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3" x14ac:dyDescent="0.3">
      <c r="A30" s="6" t="s">
        <v>15</v>
      </c>
      <c r="B30" s="6">
        <v>2</v>
      </c>
      <c r="C30" s="7" t="s">
        <v>16</v>
      </c>
      <c r="D30" s="8" t="s">
        <v>16</v>
      </c>
      <c r="E30" s="8" t="s">
        <v>16</v>
      </c>
      <c r="F30" s="8">
        <v>447.89</v>
      </c>
      <c r="G30" s="8" t="s">
        <v>16</v>
      </c>
      <c r="H30" s="8" t="s">
        <v>16</v>
      </c>
      <c r="I30" s="8">
        <v>369.48</v>
      </c>
      <c r="J30" s="8" t="s">
        <v>16</v>
      </c>
      <c r="K30" s="9" t="s">
        <v>16</v>
      </c>
      <c r="L30" s="10" t="s">
        <v>17</v>
      </c>
      <c r="M30" s="10" t="s">
        <v>17</v>
      </c>
    </row>
    <row r="31" spans="1:13" x14ac:dyDescent="0.3">
      <c r="A31" s="6" t="s">
        <v>15</v>
      </c>
      <c r="B31" s="6">
        <v>3</v>
      </c>
      <c r="C31" s="11" t="s">
        <v>16</v>
      </c>
      <c r="D31" s="12" t="s">
        <v>17</v>
      </c>
      <c r="E31" s="12" t="s">
        <v>16</v>
      </c>
      <c r="F31" s="12" t="s">
        <v>16</v>
      </c>
      <c r="G31" s="12" t="s">
        <v>17</v>
      </c>
      <c r="H31" s="12" t="s">
        <v>16</v>
      </c>
      <c r="I31" s="12">
        <v>429.46</v>
      </c>
      <c r="J31" s="12" t="s">
        <v>16</v>
      </c>
      <c r="K31" s="22" t="s">
        <v>17</v>
      </c>
      <c r="L31" s="10" t="s">
        <v>17</v>
      </c>
      <c r="M31" s="10" t="s">
        <v>17</v>
      </c>
    </row>
    <row r="32" spans="1:13" x14ac:dyDescent="0.3">
      <c r="A32" s="85" t="s">
        <v>15</v>
      </c>
      <c r="B32" s="86"/>
      <c r="C32" s="14" t="s">
        <v>16</v>
      </c>
      <c r="D32" s="15" t="s">
        <v>16</v>
      </c>
      <c r="E32" s="15" t="s">
        <v>16</v>
      </c>
      <c r="F32" s="41">
        <v>430.64</v>
      </c>
      <c r="G32" s="15" t="s">
        <v>16</v>
      </c>
      <c r="H32" s="15" t="s">
        <v>16</v>
      </c>
      <c r="I32" s="42">
        <v>404.14</v>
      </c>
      <c r="J32" s="15" t="s">
        <v>16</v>
      </c>
      <c r="K32" s="9" t="s">
        <v>16</v>
      </c>
      <c r="L32" s="18" t="s">
        <v>17</v>
      </c>
      <c r="M32" s="18" t="s">
        <v>17</v>
      </c>
    </row>
    <row r="33" spans="1:13" x14ac:dyDescent="0.3">
      <c r="A33" s="19" t="s">
        <v>18</v>
      </c>
      <c r="B33" s="19">
        <v>1</v>
      </c>
      <c r="C33" s="20" t="s">
        <v>16</v>
      </c>
      <c r="D33" s="21" t="s">
        <v>16</v>
      </c>
      <c r="E33" s="21" t="s">
        <v>16</v>
      </c>
      <c r="F33" s="21">
        <v>377.25</v>
      </c>
      <c r="G33" s="21" t="s">
        <v>16</v>
      </c>
      <c r="H33" s="21">
        <v>376.23</v>
      </c>
      <c r="I33" s="21" t="s">
        <v>16</v>
      </c>
      <c r="J33" s="21">
        <v>426.17</v>
      </c>
      <c r="K33" s="9" t="s">
        <v>16</v>
      </c>
      <c r="L33" s="10" t="s">
        <v>17</v>
      </c>
      <c r="M33" s="10" t="s">
        <v>17</v>
      </c>
    </row>
    <row r="34" spans="1:13" x14ac:dyDescent="0.3">
      <c r="A34" s="19" t="s">
        <v>18</v>
      </c>
      <c r="B34" s="19">
        <v>2</v>
      </c>
      <c r="C34" s="23">
        <v>360.67</v>
      </c>
      <c r="D34" s="24">
        <v>385.9</v>
      </c>
      <c r="E34" s="24">
        <v>407.25</v>
      </c>
      <c r="F34" s="24">
        <v>402.07</v>
      </c>
      <c r="G34" s="24">
        <v>416.58</v>
      </c>
      <c r="H34" s="24">
        <v>423.73</v>
      </c>
      <c r="I34" s="24">
        <v>420.87</v>
      </c>
      <c r="J34" s="24">
        <v>432.67</v>
      </c>
      <c r="K34" s="25">
        <v>438.44</v>
      </c>
      <c r="L34" s="10">
        <f t="shared" ref="L34:L35" si="8">(K34/J34-1)*100</f>
        <v>1.3335798645619068</v>
      </c>
      <c r="M34" s="10">
        <f t="shared" ref="M34:M35" si="9">(K34/C34-1)*100</f>
        <v>21.5626472953115</v>
      </c>
    </row>
    <row r="35" spans="1:13" x14ac:dyDescent="0.3">
      <c r="A35" s="19" t="s">
        <v>18</v>
      </c>
      <c r="B35" s="19">
        <v>3</v>
      </c>
      <c r="C35" s="20">
        <v>352.77</v>
      </c>
      <c r="D35" s="21">
        <v>393.19</v>
      </c>
      <c r="E35" s="21">
        <v>380.42</v>
      </c>
      <c r="F35" s="21">
        <v>386.37</v>
      </c>
      <c r="G35" s="21">
        <v>398.27</v>
      </c>
      <c r="H35" s="21">
        <v>413.57</v>
      </c>
      <c r="I35" s="21">
        <v>407.84</v>
      </c>
      <c r="J35" s="21">
        <v>428.34</v>
      </c>
      <c r="K35" s="22">
        <v>432.68</v>
      </c>
      <c r="L35" s="10">
        <f t="shared" si="8"/>
        <v>1.0132138021198278</v>
      </c>
      <c r="M35" s="10">
        <f t="shared" si="9"/>
        <v>22.652152960852678</v>
      </c>
    </row>
    <row r="36" spans="1:13" x14ac:dyDescent="0.3">
      <c r="A36" s="83" t="s">
        <v>18</v>
      </c>
      <c r="B36" s="83"/>
      <c r="C36" s="27">
        <v>355.78</v>
      </c>
      <c r="D36" s="28">
        <v>385.79</v>
      </c>
      <c r="E36" s="28">
        <v>392.57</v>
      </c>
      <c r="F36" s="28">
        <v>395.52</v>
      </c>
      <c r="G36" s="28">
        <v>408.43</v>
      </c>
      <c r="H36" s="28">
        <v>417.16</v>
      </c>
      <c r="I36" s="28">
        <v>414.22</v>
      </c>
      <c r="J36" s="28">
        <v>428.58</v>
      </c>
      <c r="K36" s="29">
        <v>437.52</v>
      </c>
      <c r="L36" s="18">
        <f>(K36/J36-1)*100</f>
        <v>2.0859582808343768</v>
      </c>
      <c r="M36" s="18">
        <f>(K36/C36-1)*100</f>
        <v>22.974872111979327</v>
      </c>
    </row>
    <row r="37" spans="1:13" x14ac:dyDescent="0.3">
      <c r="A37" s="19" t="s">
        <v>19</v>
      </c>
      <c r="B37" s="19">
        <v>1</v>
      </c>
      <c r="C37" s="20">
        <v>310.93</v>
      </c>
      <c r="D37" s="21">
        <v>353.84</v>
      </c>
      <c r="E37" s="8" t="s">
        <v>16</v>
      </c>
      <c r="F37" s="8">
        <v>367.4</v>
      </c>
      <c r="G37" s="8" t="s">
        <v>16</v>
      </c>
      <c r="H37" s="21">
        <v>410.65</v>
      </c>
      <c r="I37" s="21">
        <v>409.37</v>
      </c>
      <c r="J37" s="21">
        <v>405.42</v>
      </c>
      <c r="K37" s="22">
        <v>390.82</v>
      </c>
      <c r="L37" s="10">
        <f t="shared" ref="L37:L39" si="10">(K37/J37-1)*100</f>
        <v>-3.6012036900004984</v>
      </c>
      <c r="M37" s="10">
        <f>(K37/C37-1)*100</f>
        <v>25.693886083684436</v>
      </c>
    </row>
    <row r="38" spans="1:13" x14ac:dyDescent="0.3">
      <c r="A38" s="19" t="s">
        <v>19</v>
      </c>
      <c r="B38" s="19">
        <v>2</v>
      </c>
      <c r="C38" s="23">
        <v>359.77</v>
      </c>
      <c r="D38" s="24">
        <v>384.18</v>
      </c>
      <c r="E38" s="24">
        <v>389.51</v>
      </c>
      <c r="F38" s="24">
        <v>399.12</v>
      </c>
      <c r="G38" s="24">
        <v>409.53</v>
      </c>
      <c r="H38" s="24">
        <v>409.84</v>
      </c>
      <c r="I38" s="24">
        <v>431.88</v>
      </c>
      <c r="J38" s="24">
        <v>414.25</v>
      </c>
      <c r="K38" s="25">
        <v>419.73</v>
      </c>
      <c r="L38" s="10">
        <f t="shared" si="10"/>
        <v>1.3228726614363362</v>
      </c>
      <c r="M38" s="10">
        <f t="shared" ref="M38:M39" si="11">(K38/C38-1)*100</f>
        <v>16.666203407732727</v>
      </c>
    </row>
    <row r="39" spans="1:13" x14ac:dyDescent="0.3">
      <c r="A39" s="19" t="s">
        <v>19</v>
      </c>
      <c r="B39" s="19">
        <v>3</v>
      </c>
      <c r="C39" s="23">
        <v>350.64</v>
      </c>
      <c r="D39" s="24">
        <v>384.29</v>
      </c>
      <c r="E39" s="24">
        <v>388.44</v>
      </c>
      <c r="F39" s="24">
        <v>401.74</v>
      </c>
      <c r="G39" s="24">
        <v>420.17</v>
      </c>
      <c r="H39" s="24">
        <v>418.36</v>
      </c>
      <c r="I39" s="24">
        <v>432.31</v>
      </c>
      <c r="J39" s="24">
        <v>424.13</v>
      </c>
      <c r="K39" s="25">
        <v>415.28</v>
      </c>
      <c r="L39" s="10">
        <f t="shared" si="10"/>
        <v>-2.0866243840331977</v>
      </c>
      <c r="M39" s="10">
        <f t="shared" si="11"/>
        <v>18.434861966689486</v>
      </c>
    </row>
    <row r="40" spans="1:13" x14ac:dyDescent="0.3">
      <c r="A40" s="19" t="s">
        <v>19</v>
      </c>
      <c r="B40" s="19">
        <v>4</v>
      </c>
      <c r="C40" s="20">
        <v>364.35</v>
      </c>
      <c r="D40" s="21" t="s">
        <v>16</v>
      </c>
      <c r="E40" s="12" t="s">
        <v>16</v>
      </c>
      <c r="F40" s="12" t="s">
        <v>16</v>
      </c>
      <c r="G40" s="12">
        <v>420.84</v>
      </c>
      <c r="H40" s="12" t="s">
        <v>16</v>
      </c>
      <c r="I40" s="12" t="s">
        <v>16</v>
      </c>
      <c r="J40" s="21">
        <v>410.42</v>
      </c>
      <c r="K40" s="13" t="s">
        <v>16</v>
      </c>
      <c r="L40" s="10" t="s">
        <v>17</v>
      </c>
      <c r="M40" s="10" t="s">
        <v>17</v>
      </c>
    </row>
    <row r="41" spans="1:13" x14ac:dyDescent="0.3">
      <c r="A41" s="83" t="s">
        <v>19</v>
      </c>
      <c r="B41" s="83"/>
      <c r="C41" s="27">
        <v>355.69</v>
      </c>
      <c r="D41" s="28">
        <v>381.69</v>
      </c>
      <c r="E41" s="28">
        <v>387.41</v>
      </c>
      <c r="F41" s="28">
        <v>398.13</v>
      </c>
      <c r="G41" s="28">
        <v>413.83</v>
      </c>
      <c r="H41" s="28">
        <v>413.53</v>
      </c>
      <c r="I41" s="28">
        <v>429.96</v>
      </c>
      <c r="J41" s="28">
        <v>417.25</v>
      </c>
      <c r="K41" s="29">
        <v>416.88</v>
      </c>
      <c r="L41" s="18">
        <f>(K41/J41-1)*100</f>
        <v>-8.867585380467613E-2</v>
      </c>
      <c r="M41" s="18">
        <f>(K41/C41-1)*100</f>
        <v>17.20318254659956</v>
      </c>
    </row>
    <row r="42" spans="1:13" x14ac:dyDescent="0.3">
      <c r="A42" s="19" t="s">
        <v>20</v>
      </c>
      <c r="B42" s="19">
        <v>1</v>
      </c>
      <c r="C42" s="20">
        <v>289.68</v>
      </c>
      <c r="D42" s="21">
        <v>324.36</v>
      </c>
      <c r="E42" s="21">
        <v>344.42</v>
      </c>
      <c r="F42" s="21">
        <v>333.74</v>
      </c>
      <c r="G42" s="21">
        <v>344.67</v>
      </c>
      <c r="H42" s="21">
        <v>361.59</v>
      </c>
      <c r="I42" s="21">
        <v>364.9</v>
      </c>
      <c r="J42" s="21">
        <v>364.08</v>
      </c>
      <c r="K42" s="22">
        <v>369.4</v>
      </c>
      <c r="L42" s="10">
        <f t="shared" ref="L42:L44" si="12">(K42/J42-1)*100</f>
        <v>1.4612173148758512</v>
      </c>
      <c r="M42" s="10">
        <f>(K42/C42-1)*100</f>
        <v>27.520022093344366</v>
      </c>
    </row>
    <row r="43" spans="1:13" x14ac:dyDescent="0.3">
      <c r="A43" s="19" t="s">
        <v>20</v>
      </c>
      <c r="B43" s="19">
        <v>2</v>
      </c>
      <c r="C43" s="23">
        <v>342.11</v>
      </c>
      <c r="D43" s="24">
        <v>366.44</v>
      </c>
      <c r="E43" s="24">
        <v>372.75</v>
      </c>
      <c r="F43" s="24">
        <v>388.28</v>
      </c>
      <c r="G43" s="24">
        <v>394.48</v>
      </c>
      <c r="H43" s="24">
        <v>394.34</v>
      </c>
      <c r="I43" s="24">
        <v>410.19</v>
      </c>
      <c r="J43" s="24">
        <v>402.2</v>
      </c>
      <c r="K43" s="25">
        <v>403.47</v>
      </c>
      <c r="L43" s="10">
        <f t="shared" si="12"/>
        <v>0.31576330183988865</v>
      </c>
      <c r="M43" s="10">
        <f t="shared" ref="M43:M44" si="13">(K43/C43-1)*100</f>
        <v>17.935751658823197</v>
      </c>
    </row>
    <row r="44" spans="1:13" x14ac:dyDescent="0.3">
      <c r="A44" s="19" t="s">
        <v>20</v>
      </c>
      <c r="B44" s="19">
        <v>3</v>
      </c>
      <c r="C44" s="23">
        <v>349.21</v>
      </c>
      <c r="D44" s="24">
        <v>372.06</v>
      </c>
      <c r="E44" s="24">
        <v>380</v>
      </c>
      <c r="F44" s="24">
        <v>395.36</v>
      </c>
      <c r="G44" s="24">
        <v>407.99</v>
      </c>
      <c r="H44" s="24">
        <v>413.8</v>
      </c>
      <c r="I44" s="24">
        <v>417.33</v>
      </c>
      <c r="J44" s="24">
        <v>418.63</v>
      </c>
      <c r="K44" s="25">
        <v>411.85</v>
      </c>
      <c r="L44" s="10">
        <f t="shared" si="12"/>
        <v>-1.6195685927907655</v>
      </c>
      <c r="M44" s="10">
        <f t="shared" si="13"/>
        <v>17.93763065204319</v>
      </c>
    </row>
    <row r="45" spans="1:13" x14ac:dyDescent="0.3">
      <c r="A45" s="19" t="s">
        <v>20</v>
      </c>
      <c r="B45" s="19">
        <v>4</v>
      </c>
      <c r="C45" s="20" t="s">
        <v>17</v>
      </c>
      <c r="D45" s="21" t="s">
        <v>16</v>
      </c>
      <c r="E45" s="21" t="s">
        <v>16</v>
      </c>
      <c r="F45" s="21" t="s">
        <v>16</v>
      </c>
      <c r="G45" s="21" t="s">
        <v>16</v>
      </c>
      <c r="H45" s="12" t="s">
        <v>16</v>
      </c>
      <c r="I45" s="12" t="s">
        <v>16</v>
      </c>
      <c r="J45" s="12" t="s">
        <v>16</v>
      </c>
      <c r="K45" s="13" t="s">
        <v>16</v>
      </c>
      <c r="L45" s="10" t="s">
        <v>17</v>
      </c>
      <c r="M45" s="10" t="s">
        <v>17</v>
      </c>
    </row>
    <row r="46" spans="1:13" x14ac:dyDescent="0.3">
      <c r="A46" s="83" t="s">
        <v>20</v>
      </c>
      <c r="B46" s="83"/>
      <c r="C46" s="27">
        <v>336.97</v>
      </c>
      <c r="D46" s="28">
        <v>366.05</v>
      </c>
      <c r="E46" s="28">
        <v>371.22</v>
      </c>
      <c r="F46" s="28">
        <v>386.73</v>
      </c>
      <c r="G46" s="28">
        <v>394.66</v>
      </c>
      <c r="H46" s="28">
        <v>395.19</v>
      </c>
      <c r="I46" s="28">
        <v>408.98</v>
      </c>
      <c r="J46" s="28">
        <v>403.33</v>
      </c>
      <c r="K46" s="29">
        <v>401.38</v>
      </c>
      <c r="L46" s="18">
        <f>(K46/J46-1)*100</f>
        <v>-0.48347507004189438</v>
      </c>
      <c r="M46" s="18">
        <f>(K46/C46-1)*100</f>
        <v>19.11446122800249</v>
      </c>
    </row>
    <row r="47" spans="1:13" x14ac:dyDescent="0.3">
      <c r="A47" s="19" t="s">
        <v>21</v>
      </c>
      <c r="B47" s="19">
        <v>1</v>
      </c>
      <c r="C47" s="20">
        <v>254.38</v>
      </c>
      <c r="D47" s="21">
        <v>331.17</v>
      </c>
      <c r="E47" s="36">
        <v>272.11</v>
      </c>
      <c r="F47" s="21" t="s">
        <v>16</v>
      </c>
      <c r="G47" s="21">
        <v>330.64</v>
      </c>
      <c r="H47" s="21">
        <v>318.93</v>
      </c>
      <c r="I47" s="21">
        <v>326.83</v>
      </c>
      <c r="J47" s="21">
        <v>333.97</v>
      </c>
      <c r="K47" s="22">
        <v>311.19</v>
      </c>
      <c r="L47" s="10">
        <f t="shared" ref="L47:L48" si="14">(K47/J47-1)*100</f>
        <v>-6.8209719435877503</v>
      </c>
      <c r="M47" s="10">
        <f>(K47/C47-1)*100</f>
        <v>22.332730560578675</v>
      </c>
    </row>
    <row r="48" spans="1:13" x14ac:dyDescent="0.3">
      <c r="A48" s="19" t="s">
        <v>21</v>
      </c>
      <c r="B48" s="19">
        <v>2</v>
      </c>
      <c r="C48" s="23">
        <v>312.64</v>
      </c>
      <c r="D48" s="24">
        <v>330.48</v>
      </c>
      <c r="E48" s="24">
        <v>346.59</v>
      </c>
      <c r="F48" s="24">
        <v>353.11</v>
      </c>
      <c r="G48" s="24">
        <v>367.7</v>
      </c>
      <c r="H48" s="24">
        <v>374.4</v>
      </c>
      <c r="I48" s="24">
        <v>381.29</v>
      </c>
      <c r="J48" s="24">
        <v>368.88</v>
      </c>
      <c r="K48" s="25">
        <v>375.74</v>
      </c>
      <c r="L48" s="10">
        <f t="shared" si="14"/>
        <v>1.8596833658642398</v>
      </c>
      <c r="M48" s="10">
        <f>(K48/C48-1)*100</f>
        <v>20.182958034800414</v>
      </c>
    </row>
    <row r="49" spans="1:13" x14ac:dyDescent="0.3">
      <c r="A49" s="19" t="s">
        <v>21</v>
      </c>
      <c r="B49" s="19">
        <v>3</v>
      </c>
      <c r="C49" s="20" t="s">
        <v>16</v>
      </c>
      <c r="D49" s="21">
        <v>361.01</v>
      </c>
      <c r="E49" s="12" t="s">
        <v>16</v>
      </c>
      <c r="F49" s="21" t="s">
        <v>16</v>
      </c>
      <c r="G49" s="21" t="s">
        <v>16</v>
      </c>
      <c r="H49" s="12" t="s">
        <v>16</v>
      </c>
      <c r="I49" s="21">
        <v>403.33</v>
      </c>
      <c r="J49" s="12" t="s">
        <v>16</v>
      </c>
      <c r="K49" s="22">
        <v>399.99</v>
      </c>
      <c r="L49" s="10" t="s">
        <v>17</v>
      </c>
      <c r="M49" s="10" t="s">
        <v>17</v>
      </c>
    </row>
    <row r="50" spans="1:13" x14ac:dyDescent="0.3">
      <c r="A50" s="84" t="s">
        <v>21</v>
      </c>
      <c r="B50" s="84"/>
      <c r="C50" s="27">
        <v>292.41000000000003</v>
      </c>
      <c r="D50" s="28">
        <v>339.13</v>
      </c>
      <c r="E50" s="28">
        <v>320.60000000000002</v>
      </c>
      <c r="F50" s="28">
        <v>342.78</v>
      </c>
      <c r="G50" s="28">
        <v>358.85</v>
      </c>
      <c r="H50" s="28">
        <v>358.23</v>
      </c>
      <c r="I50" s="28">
        <v>369.49</v>
      </c>
      <c r="J50" s="28">
        <v>381.24</v>
      </c>
      <c r="K50" s="29">
        <v>361.19</v>
      </c>
      <c r="L50" s="18">
        <f>(K50/J50-1)*100</f>
        <v>-5.2591543384744588</v>
      </c>
      <c r="M50" s="18">
        <f>(K50/C50-1)*100</f>
        <v>23.521767381416492</v>
      </c>
    </row>
    <row r="51" spans="1:13" x14ac:dyDescent="0.3">
      <c r="A51" s="78" t="s">
        <v>24</v>
      </c>
      <c r="B51" s="79"/>
      <c r="C51" s="43">
        <v>342</v>
      </c>
      <c r="D51" s="38">
        <v>370.38</v>
      </c>
      <c r="E51" s="38">
        <v>374.44</v>
      </c>
      <c r="F51" s="38">
        <v>388.22</v>
      </c>
      <c r="G51" s="38">
        <v>399.44</v>
      </c>
      <c r="H51" s="38">
        <v>402.46</v>
      </c>
      <c r="I51" s="38">
        <v>413.21</v>
      </c>
      <c r="J51" s="38">
        <v>411.34</v>
      </c>
      <c r="K51" s="38">
        <v>409.03</v>
      </c>
      <c r="L51" s="39">
        <f>(K51/J51-1)*100</f>
        <v>-0.56157922886177492</v>
      </c>
      <c r="M51" s="40">
        <f>(K51/C51-1)*100</f>
        <v>19.599415204678362</v>
      </c>
    </row>
    <row r="52" spans="1:13" x14ac:dyDescent="0.3">
      <c r="A52" s="82" t="s">
        <v>25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</row>
    <row r="53" spans="1:13" x14ac:dyDescent="0.3">
      <c r="A53" s="44" t="s">
        <v>18</v>
      </c>
      <c r="B53" s="44">
        <v>2</v>
      </c>
      <c r="C53" s="7" t="s">
        <v>16</v>
      </c>
      <c r="D53" s="8" t="s">
        <v>16</v>
      </c>
      <c r="E53" s="8" t="s">
        <v>16</v>
      </c>
      <c r="F53" s="8" t="s">
        <v>16</v>
      </c>
      <c r="G53" s="8" t="s">
        <v>16</v>
      </c>
      <c r="H53" s="8" t="s">
        <v>16</v>
      </c>
      <c r="I53" s="8">
        <v>410.5</v>
      </c>
      <c r="J53" s="8" t="s">
        <v>16</v>
      </c>
      <c r="K53" s="9" t="s">
        <v>16</v>
      </c>
      <c r="L53" s="10" t="s">
        <v>17</v>
      </c>
      <c r="M53" s="10" t="s">
        <v>17</v>
      </c>
    </row>
    <row r="54" spans="1:13" x14ac:dyDescent="0.3">
      <c r="A54" s="19" t="s">
        <v>18</v>
      </c>
      <c r="B54" s="19">
        <v>3</v>
      </c>
      <c r="C54" s="20">
        <v>320.39999999999998</v>
      </c>
      <c r="D54" s="21">
        <v>356.66</v>
      </c>
      <c r="E54" s="36">
        <v>365.88</v>
      </c>
      <c r="F54" s="36">
        <v>369.25</v>
      </c>
      <c r="G54" s="21" t="s">
        <v>16</v>
      </c>
      <c r="H54" s="21">
        <v>383.47</v>
      </c>
      <c r="I54" s="21">
        <v>410.32</v>
      </c>
      <c r="J54" s="21" t="s">
        <v>16</v>
      </c>
      <c r="K54" s="22" t="s">
        <v>16</v>
      </c>
      <c r="L54" s="10" t="s">
        <v>17</v>
      </c>
      <c r="M54" s="10" t="s">
        <v>17</v>
      </c>
    </row>
    <row r="55" spans="1:13" x14ac:dyDescent="0.3">
      <c r="A55" s="19" t="s">
        <v>18</v>
      </c>
      <c r="B55" s="19">
        <v>4</v>
      </c>
      <c r="C55" s="20">
        <v>327.99</v>
      </c>
      <c r="D55" s="21" t="s">
        <v>16</v>
      </c>
      <c r="E55" s="21" t="s">
        <v>16</v>
      </c>
      <c r="F55" s="21">
        <v>345.28</v>
      </c>
      <c r="G55" s="21" t="s">
        <v>16</v>
      </c>
      <c r="H55" s="21" t="s">
        <v>16</v>
      </c>
      <c r="I55" s="21">
        <v>372.89</v>
      </c>
      <c r="J55" s="21" t="s">
        <v>16</v>
      </c>
      <c r="K55" s="22">
        <v>368.72</v>
      </c>
      <c r="L55" s="10" t="s">
        <v>17</v>
      </c>
      <c r="M55" s="10">
        <f>(K55/C55-1)*100</f>
        <v>12.418061526266055</v>
      </c>
    </row>
    <row r="56" spans="1:13" x14ac:dyDescent="0.3">
      <c r="A56" s="30" t="s">
        <v>18</v>
      </c>
      <c r="B56" s="45">
        <v>5</v>
      </c>
      <c r="C56" s="20" t="s">
        <v>16</v>
      </c>
      <c r="D56" s="12" t="s">
        <v>16</v>
      </c>
      <c r="E56" s="12" t="s">
        <v>16</v>
      </c>
      <c r="F56" s="12">
        <v>319.76</v>
      </c>
      <c r="G56" s="12" t="s">
        <v>16</v>
      </c>
      <c r="H56" s="12" t="s">
        <v>16</v>
      </c>
      <c r="I56" s="12" t="s">
        <v>16</v>
      </c>
      <c r="J56" s="12" t="s">
        <v>16</v>
      </c>
      <c r="K56" s="22" t="s">
        <v>17</v>
      </c>
      <c r="L56" s="10" t="s">
        <v>17</v>
      </c>
      <c r="M56" s="10" t="s">
        <v>17</v>
      </c>
    </row>
    <row r="57" spans="1:13" x14ac:dyDescent="0.3">
      <c r="A57" s="83" t="s">
        <v>18</v>
      </c>
      <c r="B57" s="83"/>
      <c r="C57" s="46">
        <v>319.44</v>
      </c>
      <c r="D57" s="47">
        <v>355.6</v>
      </c>
      <c r="E57" s="48">
        <v>360.76</v>
      </c>
      <c r="F57" s="48">
        <v>355.2</v>
      </c>
      <c r="G57" s="15" t="s">
        <v>16</v>
      </c>
      <c r="H57" s="42">
        <v>381.89</v>
      </c>
      <c r="I57" s="42">
        <v>394.04</v>
      </c>
      <c r="J57" s="15" t="s">
        <v>16</v>
      </c>
      <c r="K57" s="49">
        <v>379.15</v>
      </c>
      <c r="L57" s="18" t="s">
        <v>17</v>
      </c>
      <c r="M57" s="18">
        <f>(K57/C57-1)*100</f>
        <v>18.692086150763831</v>
      </c>
    </row>
    <row r="58" spans="1:13" x14ac:dyDescent="0.3">
      <c r="A58" s="19" t="s">
        <v>19</v>
      </c>
      <c r="B58" s="19">
        <v>2</v>
      </c>
      <c r="C58" s="50">
        <v>321.31</v>
      </c>
      <c r="D58" s="10">
        <v>331.41</v>
      </c>
      <c r="E58" s="10">
        <v>337.74</v>
      </c>
      <c r="F58" s="10">
        <v>364.93</v>
      </c>
      <c r="G58" s="10">
        <v>349.78</v>
      </c>
      <c r="H58" s="10">
        <v>374.98</v>
      </c>
      <c r="I58" s="10">
        <v>379.86</v>
      </c>
      <c r="J58" s="10">
        <v>369.9</v>
      </c>
      <c r="K58" s="51">
        <v>404.82</v>
      </c>
      <c r="L58" s="10">
        <f t="shared" ref="L58:L61" si="15">(K58/J58-1)*100</f>
        <v>9.4403892944038947</v>
      </c>
      <c r="M58" s="10">
        <f>(K58/C58-1)*100</f>
        <v>25.990476486881818</v>
      </c>
    </row>
    <row r="59" spans="1:13" x14ac:dyDescent="0.3">
      <c r="A59" s="19" t="s">
        <v>19</v>
      </c>
      <c r="B59" s="19">
        <v>3</v>
      </c>
      <c r="C59" s="50">
        <v>313.64999999999998</v>
      </c>
      <c r="D59" s="10">
        <v>349.66</v>
      </c>
      <c r="E59" s="10">
        <v>343.66</v>
      </c>
      <c r="F59" s="10">
        <v>357.19</v>
      </c>
      <c r="G59" s="10">
        <v>375.66</v>
      </c>
      <c r="H59" s="10">
        <v>371.14</v>
      </c>
      <c r="I59" s="10">
        <v>388.01</v>
      </c>
      <c r="J59" s="10">
        <v>372.37</v>
      </c>
      <c r="K59" s="51">
        <v>390.77</v>
      </c>
      <c r="L59" s="10">
        <f t="shared" si="15"/>
        <v>4.9413218035824436</v>
      </c>
      <c r="M59" s="10">
        <f t="shared" ref="M59:M60" si="16">(K59/C59-1)*100</f>
        <v>24.587916467399971</v>
      </c>
    </row>
    <row r="60" spans="1:13" x14ac:dyDescent="0.3">
      <c r="A60" s="19" t="s">
        <v>19</v>
      </c>
      <c r="B60" s="19">
        <v>4</v>
      </c>
      <c r="C60" s="20">
        <v>319.64</v>
      </c>
      <c r="D60" s="21">
        <v>337.33</v>
      </c>
      <c r="E60" s="36">
        <v>337.79</v>
      </c>
      <c r="F60" s="36">
        <v>350.17</v>
      </c>
      <c r="G60" s="36">
        <v>370.49</v>
      </c>
      <c r="H60" s="36">
        <v>360.93</v>
      </c>
      <c r="I60" s="36">
        <v>367.14</v>
      </c>
      <c r="J60" s="36">
        <v>377.09</v>
      </c>
      <c r="K60" s="37">
        <v>377.88</v>
      </c>
      <c r="L60" s="10">
        <f t="shared" si="15"/>
        <v>0.20949905858018703</v>
      </c>
      <c r="M60" s="10">
        <f t="shared" si="16"/>
        <v>18.220498060317869</v>
      </c>
    </row>
    <row r="61" spans="1:13" x14ac:dyDescent="0.3">
      <c r="A61" s="19" t="s">
        <v>19</v>
      </c>
      <c r="B61" s="19">
        <v>5</v>
      </c>
      <c r="C61" s="50" t="s">
        <v>16</v>
      </c>
      <c r="D61" s="10">
        <v>345.77</v>
      </c>
      <c r="E61" s="12" t="s">
        <v>16</v>
      </c>
      <c r="F61" s="12">
        <v>334.78</v>
      </c>
      <c r="G61" s="12">
        <v>382.08</v>
      </c>
      <c r="H61" s="21">
        <v>365.26</v>
      </c>
      <c r="I61" s="21">
        <v>387.03</v>
      </c>
      <c r="J61" s="21">
        <v>369.66</v>
      </c>
      <c r="K61" s="13">
        <v>404.91</v>
      </c>
      <c r="L61" s="10">
        <f t="shared" si="15"/>
        <v>9.5357896445382284</v>
      </c>
      <c r="M61" s="10" t="s">
        <v>17</v>
      </c>
    </row>
    <row r="62" spans="1:13" x14ac:dyDescent="0.3">
      <c r="A62" s="83" t="s">
        <v>19</v>
      </c>
      <c r="B62" s="83"/>
      <c r="C62" s="52">
        <v>317.75</v>
      </c>
      <c r="D62" s="53">
        <v>344.52</v>
      </c>
      <c r="E62" s="53">
        <v>340.74</v>
      </c>
      <c r="F62" s="53">
        <v>354.25</v>
      </c>
      <c r="G62" s="53">
        <v>371.21</v>
      </c>
      <c r="H62" s="53">
        <v>367.81</v>
      </c>
      <c r="I62" s="53">
        <v>378.65</v>
      </c>
      <c r="J62" s="53">
        <v>374.15</v>
      </c>
      <c r="K62" s="54">
        <v>389.13</v>
      </c>
      <c r="L62" s="18">
        <f>(K62/J62-1)*100</f>
        <v>4.0037418147801818</v>
      </c>
      <c r="M62" s="18">
        <f>(K62/C62-1)*100</f>
        <v>22.464201416207707</v>
      </c>
    </row>
    <row r="63" spans="1:13" x14ac:dyDescent="0.3">
      <c r="A63" s="19" t="s">
        <v>20</v>
      </c>
      <c r="B63" s="19">
        <v>1</v>
      </c>
      <c r="C63" s="20">
        <v>283.62</v>
      </c>
      <c r="D63" s="21">
        <v>296.94</v>
      </c>
      <c r="E63" s="21">
        <v>306.69</v>
      </c>
      <c r="F63" s="21">
        <v>313.81</v>
      </c>
      <c r="G63" s="21">
        <v>332.47</v>
      </c>
      <c r="H63" s="21">
        <v>338.61</v>
      </c>
      <c r="I63" s="10" t="s">
        <v>16</v>
      </c>
      <c r="J63" s="10">
        <v>324.26</v>
      </c>
      <c r="K63" s="51">
        <v>335.13</v>
      </c>
      <c r="L63" s="10">
        <f t="shared" ref="L63:L67" si="17">(K63/J63-1)*100</f>
        <v>3.3522481958921935</v>
      </c>
      <c r="M63" s="10">
        <f>(K63/C63-1)*100</f>
        <v>18.161624709117842</v>
      </c>
    </row>
    <row r="64" spans="1:13" x14ac:dyDescent="0.3">
      <c r="A64" s="19" t="s">
        <v>20</v>
      </c>
      <c r="B64" s="19">
        <v>2</v>
      </c>
      <c r="C64" s="23">
        <v>304.02</v>
      </c>
      <c r="D64" s="24">
        <v>328.56</v>
      </c>
      <c r="E64" s="24">
        <v>326.63</v>
      </c>
      <c r="F64" s="24">
        <v>334.8</v>
      </c>
      <c r="G64" s="24">
        <v>341.91</v>
      </c>
      <c r="H64" s="24">
        <v>351.68</v>
      </c>
      <c r="I64" s="24">
        <v>366.34</v>
      </c>
      <c r="J64" s="24">
        <v>352.98</v>
      </c>
      <c r="K64" s="25">
        <v>370.74</v>
      </c>
      <c r="L64" s="10">
        <f t="shared" si="17"/>
        <v>5.031446540880502</v>
      </c>
      <c r="M64" s="10">
        <f t="shared" ref="M64:M67" si="18">(K64/C64-1)*100</f>
        <v>21.945924610223024</v>
      </c>
    </row>
    <row r="65" spans="1:13" x14ac:dyDescent="0.3">
      <c r="A65" s="19" t="s">
        <v>20</v>
      </c>
      <c r="B65" s="19">
        <v>3</v>
      </c>
      <c r="C65" s="50">
        <v>316.69</v>
      </c>
      <c r="D65" s="10">
        <v>337.31</v>
      </c>
      <c r="E65" s="10">
        <v>342.73</v>
      </c>
      <c r="F65" s="10">
        <v>355.92</v>
      </c>
      <c r="G65" s="10">
        <v>366.53</v>
      </c>
      <c r="H65" s="10">
        <v>368.59</v>
      </c>
      <c r="I65" s="10">
        <v>380.59</v>
      </c>
      <c r="J65" s="10">
        <v>375.77</v>
      </c>
      <c r="K65" s="51">
        <v>387.8</v>
      </c>
      <c r="L65" s="10">
        <f t="shared" si="17"/>
        <v>3.2014264044495366</v>
      </c>
      <c r="M65" s="10">
        <f t="shared" si="18"/>
        <v>22.454134958476747</v>
      </c>
    </row>
    <row r="66" spans="1:13" x14ac:dyDescent="0.3">
      <c r="A66" s="19" t="s">
        <v>20</v>
      </c>
      <c r="B66" s="19">
        <v>4</v>
      </c>
      <c r="C66" s="23">
        <v>323.04000000000002</v>
      </c>
      <c r="D66" s="24">
        <v>336.13</v>
      </c>
      <c r="E66" s="24">
        <v>338.34</v>
      </c>
      <c r="F66" s="24">
        <v>350.57</v>
      </c>
      <c r="G66" s="24">
        <v>368.63</v>
      </c>
      <c r="H66" s="24">
        <v>370.9</v>
      </c>
      <c r="I66" s="24">
        <v>369.16</v>
      </c>
      <c r="J66" s="24">
        <v>379.9</v>
      </c>
      <c r="K66" s="25">
        <v>389.99</v>
      </c>
      <c r="L66" s="10">
        <f t="shared" si="17"/>
        <v>2.6559620952882446</v>
      </c>
      <c r="M66" s="10">
        <f t="shared" si="18"/>
        <v>20.724987617632486</v>
      </c>
    </row>
    <row r="67" spans="1:13" x14ac:dyDescent="0.3">
      <c r="A67" s="19" t="s">
        <v>20</v>
      </c>
      <c r="B67" s="19">
        <v>5</v>
      </c>
      <c r="C67" s="50">
        <v>319.52</v>
      </c>
      <c r="D67" s="10" t="s">
        <v>16</v>
      </c>
      <c r="E67" s="12" t="s">
        <v>16</v>
      </c>
      <c r="F67" s="12">
        <v>328.23</v>
      </c>
      <c r="G67" s="12">
        <v>341.63</v>
      </c>
      <c r="H67" s="21">
        <v>343.94</v>
      </c>
      <c r="I67" s="21">
        <v>352.42</v>
      </c>
      <c r="J67" s="21">
        <v>349.23</v>
      </c>
      <c r="K67" s="22">
        <v>373.42</v>
      </c>
      <c r="L67" s="10">
        <f t="shared" si="17"/>
        <v>6.9266672393551554</v>
      </c>
      <c r="M67" s="10">
        <f t="shared" si="18"/>
        <v>16.869053580370561</v>
      </c>
    </row>
    <row r="68" spans="1:13" x14ac:dyDescent="0.3">
      <c r="A68" s="83" t="s">
        <v>20</v>
      </c>
      <c r="B68" s="83"/>
      <c r="C68" s="27">
        <v>315.62</v>
      </c>
      <c r="D68" s="28">
        <v>334.32</v>
      </c>
      <c r="E68" s="28">
        <v>338.51</v>
      </c>
      <c r="F68" s="28">
        <v>351.04</v>
      </c>
      <c r="G68" s="28">
        <v>363.42</v>
      </c>
      <c r="H68" s="28">
        <v>366.08</v>
      </c>
      <c r="I68" s="28">
        <v>375.33</v>
      </c>
      <c r="J68" s="28">
        <v>372.15</v>
      </c>
      <c r="K68" s="29">
        <v>384.54</v>
      </c>
      <c r="L68" s="18">
        <f>(K68/J68-1)*100</f>
        <v>3.3293027005239839</v>
      </c>
      <c r="M68" s="18">
        <f>(K68/C68-1)*100</f>
        <v>21.836385526899438</v>
      </c>
    </row>
    <row r="69" spans="1:13" x14ac:dyDescent="0.3">
      <c r="A69" s="19" t="s">
        <v>21</v>
      </c>
      <c r="B69" s="19">
        <v>1</v>
      </c>
      <c r="C69" s="23">
        <v>230.31</v>
      </c>
      <c r="D69" s="24">
        <v>242.62</v>
      </c>
      <c r="E69" s="24">
        <v>246.39</v>
      </c>
      <c r="F69" s="24">
        <v>261.67</v>
      </c>
      <c r="G69" s="24">
        <v>262.12</v>
      </c>
      <c r="H69" s="24">
        <v>271.66000000000003</v>
      </c>
      <c r="I69" s="24">
        <v>269.63</v>
      </c>
      <c r="J69" s="24">
        <v>289.31</v>
      </c>
      <c r="K69" s="25">
        <v>282.8</v>
      </c>
      <c r="L69" s="10">
        <f t="shared" ref="L69:L71" si="19">(K69/J69-1)*100</f>
        <v>-2.2501814662472697</v>
      </c>
      <c r="M69" s="10">
        <f>(K69/C69-1)*100</f>
        <v>22.791020798054795</v>
      </c>
    </row>
    <row r="70" spans="1:13" x14ac:dyDescent="0.3">
      <c r="A70" s="19" t="s">
        <v>21</v>
      </c>
      <c r="B70" s="19">
        <v>2</v>
      </c>
      <c r="C70" s="23">
        <v>260.41000000000003</v>
      </c>
      <c r="D70" s="24">
        <v>277.36</v>
      </c>
      <c r="E70" s="24">
        <v>276.25</v>
      </c>
      <c r="F70" s="24">
        <v>281.36</v>
      </c>
      <c r="G70" s="24">
        <v>292.02</v>
      </c>
      <c r="H70" s="24">
        <v>297.07</v>
      </c>
      <c r="I70" s="24">
        <v>305.62</v>
      </c>
      <c r="J70" s="24">
        <v>311.70999999999998</v>
      </c>
      <c r="K70" s="25">
        <v>316.83</v>
      </c>
      <c r="L70" s="10">
        <f t="shared" si="19"/>
        <v>1.6425523723974322</v>
      </c>
      <c r="M70" s="10">
        <f t="shared" ref="M70:M71" si="20">(K70/C70-1)*100</f>
        <v>21.66583464536691</v>
      </c>
    </row>
    <row r="71" spans="1:13" x14ac:dyDescent="0.3">
      <c r="A71" s="19" t="s">
        <v>21</v>
      </c>
      <c r="B71" s="19">
        <v>3</v>
      </c>
      <c r="C71" s="23">
        <v>269.32</v>
      </c>
      <c r="D71" s="24">
        <v>282.87</v>
      </c>
      <c r="E71" s="24">
        <v>287.64999999999998</v>
      </c>
      <c r="F71" s="24">
        <v>297.3</v>
      </c>
      <c r="G71" s="24">
        <v>294.77</v>
      </c>
      <c r="H71" s="24">
        <v>313.41000000000003</v>
      </c>
      <c r="I71" s="24">
        <v>304.42</v>
      </c>
      <c r="J71" s="24">
        <v>313.26</v>
      </c>
      <c r="K71" s="25">
        <v>319.47000000000003</v>
      </c>
      <c r="L71" s="10">
        <f t="shared" si="19"/>
        <v>1.982378854625555</v>
      </c>
      <c r="M71" s="10">
        <f t="shared" si="20"/>
        <v>18.62097133521463</v>
      </c>
    </row>
    <row r="72" spans="1:13" x14ac:dyDescent="0.3">
      <c r="A72" s="19" t="s">
        <v>21</v>
      </c>
      <c r="B72" s="19">
        <v>4</v>
      </c>
      <c r="C72" s="50" t="s">
        <v>16</v>
      </c>
      <c r="D72" s="55" t="s">
        <v>16</v>
      </c>
      <c r="E72" s="56" t="s">
        <v>16</v>
      </c>
      <c r="F72" s="56" t="s">
        <v>16</v>
      </c>
      <c r="G72" s="56" t="s">
        <v>16</v>
      </c>
      <c r="H72" s="56" t="s">
        <v>16</v>
      </c>
      <c r="I72" s="56" t="s">
        <v>16</v>
      </c>
      <c r="J72" s="56" t="s">
        <v>16</v>
      </c>
      <c r="K72" s="25">
        <v>368.74</v>
      </c>
      <c r="L72" s="10" t="s">
        <v>17</v>
      </c>
      <c r="M72" s="10" t="s">
        <v>17</v>
      </c>
    </row>
    <row r="73" spans="1:13" x14ac:dyDescent="0.3">
      <c r="A73" s="84" t="s">
        <v>21</v>
      </c>
      <c r="B73" s="84"/>
      <c r="C73" s="27">
        <v>255.14</v>
      </c>
      <c r="D73" s="28">
        <v>271.48</v>
      </c>
      <c r="E73" s="28">
        <v>273.89</v>
      </c>
      <c r="F73" s="28">
        <v>282.58999999999997</v>
      </c>
      <c r="G73" s="28">
        <v>286.2</v>
      </c>
      <c r="H73" s="28">
        <v>296.33999999999997</v>
      </c>
      <c r="I73" s="28">
        <v>297.39</v>
      </c>
      <c r="J73" s="28">
        <v>305.42</v>
      </c>
      <c r="K73" s="29">
        <v>307.91000000000003</v>
      </c>
      <c r="L73" s="18">
        <f>(K73/J73-1)*100</f>
        <v>0.81527077467093978</v>
      </c>
      <c r="M73" s="18">
        <f>(K73/C73-1)*100</f>
        <v>20.682762404954168</v>
      </c>
    </row>
    <row r="74" spans="1:13" x14ac:dyDescent="0.3">
      <c r="A74" s="78" t="s">
        <v>26</v>
      </c>
      <c r="B74" s="79"/>
      <c r="C74" s="38">
        <v>286.39999999999998</v>
      </c>
      <c r="D74" s="38">
        <v>310.42</v>
      </c>
      <c r="E74" s="38">
        <v>315.63</v>
      </c>
      <c r="F74" s="38">
        <v>322.62</v>
      </c>
      <c r="G74" s="38">
        <v>332.3</v>
      </c>
      <c r="H74" s="38">
        <v>336.43</v>
      </c>
      <c r="I74" s="38">
        <v>342.85</v>
      </c>
      <c r="J74" s="38">
        <v>341.13</v>
      </c>
      <c r="K74" s="38">
        <v>349.4</v>
      </c>
      <c r="L74" s="39">
        <f>(K74/J74-1)*100</f>
        <v>2.4242957230381279</v>
      </c>
      <c r="M74" s="40">
        <f>(K74/C74-1)*100</f>
        <v>21.99720670391061</v>
      </c>
    </row>
    <row r="75" spans="1:13" x14ac:dyDescent="0.3">
      <c r="A75" s="82" t="s">
        <v>27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</row>
    <row r="76" spans="1:13" x14ac:dyDescent="0.3">
      <c r="A76" s="19" t="s">
        <v>18</v>
      </c>
      <c r="B76" s="19">
        <v>2</v>
      </c>
      <c r="C76" s="7">
        <v>317.77</v>
      </c>
      <c r="D76" s="8" t="s">
        <v>16</v>
      </c>
      <c r="E76" s="8">
        <v>386.5</v>
      </c>
      <c r="F76" s="8">
        <v>417.57</v>
      </c>
      <c r="G76" s="8" t="s">
        <v>16</v>
      </c>
      <c r="H76" s="8">
        <v>408.91</v>
      </c>
      <c r="I76" s="8">
        <v>370.76</v>
      </c>
      <c r="J76" s="8" t="s">
        <v>17</v>
      </c>
      <c r="K76" s="9">
        <v>425.17</v>
      </c>
      <c r="L76" s="10" t="s">
        <v>17</v>
      </c>
      <c r="M76" s="10">
        <f>(K76/C76-1)*100</f>
        <v>33.798030021713821</v>
      </c>
    </row>
    <row r="77" spans="1:13" x14ac:dyDescent="0.3">
      <c r="A77" s="19" t="s">
        <v>18</v>
      </c>
      <c r="B77" s="19">
        <v>3</v>
      </c>
      <c r="C77" s="23">
        <v>371.73</v>
      </c>
      <c r="D77" s="24">
        <v>392.16</v>
      </c>
      <c r="E77" s="21">
        <v>394.62</v>
      </c>
      <c r="F77" s="21">
        <v>393.6</v>
      </c>
      <c r="G77" s="21">
        <v>421.48</v>
      </c>
      <c r="H77" s="21">
        <v>413.34</v>
      </c>
      <c r="I77" s="21">
        <v>443.67</v>
      </c>
      <c r="J77" s="21" t="s">
        <v>17</v>
      </c>
      <c r="K77" s="22">
        <v>434.85</v>
      </c>
      <c r="L77" s="10" t="s">
        <v>17</v>
      </c>
      <c r="M77" s="10">
        <f t="shared" ref="M77" si="21">(K77/C77-1)*100</f>
        <v>16.980066177064003</v>
      </c>
    </row>
    <row r="78" spans="1:13" x14ac:dyDescent="0.3">
      <c r="A78" s="19" t="s">
        <v>18</v>
      </c>
      <c r="B78" s="19">
        <v>4</v>
      </c>
      <c r="C78" s="20" t="s">
        <v>16</v>
      </c>
      <c r="D78" s="21">
        <v>369.12</v>
      </c>
      <c r="E78" s="21">
        <v>378.85</v>
      </c>
      <c r="F78" s="21">
        <v>372.87</v>
      </c>
      <c r="G78" s="21">
        <v>405.33</v>
      </c>
      <c r="H78" s="21">
        <v>386.97</v>
      </c>
      <c r="I78" s="21">
        <v>409.47</v>
      </c>
      <c r="J78" s="21" t="s">
        <v>16</v>
      </c>
      <c r="K78" s="22">
        <v>424.14</v>
      </c>
      <c r="L78" s="10" t="s">
        <v>17</v>
      </c>
      <c r="M78" s="10" t="s">
        <v>17</v>
      </c>
    </row>
    <row r="79" spans="1:13" x14ac:dyDescent="0.3">
      <c r="A79" s="83" t="s">
        <v>18</v>
      </c>
      <c r="B79" s="83"/>
      <c r="C79" s="27">
        <v>362.17</v>
      </c>
      <c r="D79" s="28">
        <v>386.34</v>
      </c>
      <c r="E79" s="28">
        <v>388.83</v>
      </c>
      <c r="F79" s="28">
        <v>386.91</v>
      </c>
      <c r="G79" s="28">
        <v>416.64</v>
      </c>
      <c r="H79" s="28">
        <v>402.1</v>
      </c>
      <c r="I79" s="28">
        <v>431.82</v>
      </c>
      <c r="J79" s="15" t="s">
        <v>16</v>
      </c>
      <c r="K79" s="49">
        <v>431.82</v>
      </c>
      <c r="L79" s="18" t="s">
        <v>17</v>
      </c>
      <c r="M79" s="18">
        <f>(K79/C79-1)*100</f>
        <v>19.231300218129597</v>
      </c>
    </row>
    <row r="80" spans="1:13" x14ac:dyDescent="0.3">
      <c r="A80" s="57" t="s">
        <v>19</v>
      </c>
      <c r="B80" s="57">
        <v>1</v>
      </c>
      <c r="C80" s="20" t="s">
        <v>17</v>
      </c>
      <c r="D80" s="21" t="s">
        <v>16</v>
      </c>
      <c r="E80" s="21" t="s">
        <v>16</v>
      </c>
      <c r="F80" s="21" t="s">
        <v>16</v>
      </c>
      <c r="G80" s="21" t="s">
        <v>17</v>
      </c>
      <c r="H80" s="21" t="s">
        <v>16</v>
      </c>
      <c r="I80" s="21" t="s">
        <v>16</v>
      </c>
      <c r="J80" s="21" t="s">
        <v>17</v>
      </c>
      <c r="K80" s="22" t="s">
        <v>17</v>
      </c>
      <c r="L80" s="10" t="s">
        <v>17</v>
      </c>
      <c r="M80" s="10" t="s">
        <v>17</v>
      </c>
    </row>
    <row r="81" spans="1:13" x14ac:dyDescent="0.3">
      <c r="A81" s="19" t="s">
        <v>19</v>
      </c>
      <c r="B81" s="19">
        <v>2</v>
      </c>
      <c r="C81" s="58">
        <v>339.84</v>
      </c>
      <c r="D81" s="59">
        <v>345.4</v>
      </c>
      <c r="E81" s="59">
        <v>360.21</v>
      </c>
      <c r="F81" s="59">
        <v>386.91</v>
      </c>
      <c r="G81" s="59">
        <v>368.54</v>
      </c>
      <c r="H81" s="59">
        <v>386.92</v>
      </c>
      <c r="I81" s="59">
        <v>408.48</v>
      </c>
      <c r="J81" s="59">
        <v>370.08</v>
      </c>
      <c r="K81" s="60">
        <v>398.65</v>
      </c>
      <c r="L81" s="10">
        <f t="shared" ref="L81:L83" si="22">(K81/J81-1)*100</f>
        <v>7.7199524427150834</v>
      </c>
      <c r="M81" s="10">
        <f t="shared" ref="M81:M83" si="23">(K81/C81-1)*100</f>
        <v>17.30520244821092</v>
      </c>
    </row>
    <row r="82" spans="1:13" x14ac:dyDescent="0.3">
      <c r="A82" s="19" t="s">
        <v>19</v>
      </c>
      <c r="B82" s="19">
        <v>3</v>
      </c>
      <c r="C82" s="23">
        <v>351.38</v>
      </c>
      <c r="D82" s="24">
        <v>373.29</v>
      </c>
      <c r="E82" s="24">
        <v>381.4</v>
      </c>
      <c r="F82" s="24">
        <v>383.36</v>
      </c>
      <c r="G82" s="24">
        <v>407.26</v>
      </c>
      <c r="H82" s="24">
        <v>399.14</v>
      </c>
      <c r="I82" s="24">
        <v>425.24</v>
      </c>
      <c r="J82" s="24">
        <v>397.57</v>
      </c>
      <c r="K82" s="25">
        <v>408.88</v>
      </c>
      <c r="L82" s="10">
        <f t="shared" si="22"/>
        <v>2.8447820509595712</v>
      </c>
      <c r="M82" s="10">
        <f t="shared" si="23"/>
        <v>16.364050315897316</v>
      </c>
    </row>
    <row r="83" spans="1:13" x14ac:dyDescent="0.3">
      <c r="A83" s="19" t="s">
        <v>19</v>
      </c>
      <c r="B83" s="19">
        <v>4</v>
      </c>
      <c r="C83" s="23">
        <v>353.96</v>
      </c>
      <c r="D83" s="24">
        <v>377.89</v>
      </c>
      <c r="E83" s="24">
        <v>378.31</v>
      </c>
      <c r="F83" s="24">
        <v>380.88</v>
      </c>
      <c r="G83" s="24">
        <v>395.92</v>
      </c>
      <c r="H83" s="24">
        <v>402.85</v>
      </c>
      <c r="I83" s="24">
        <v>407.2</v>
      </c>
      <c r="J83" s="24">
        <v>395.89</v>
      </c>
      <c r="K83" s="25">
        <v>407.15</v>
      </c>
      <c r="L83" s="10">
        <f t="shared" si="22"/>
        <v>2.84422440576928</v>
      </c>
      <c r="M83" s="10">
        <f t="shared" si="23"/>
        <v>15.027121708667647</v>
      </c>
    </row>
    <row r="84" spans="1:13" x14ac:dyDescent="0.3">
      <c r="A84" s="19" t="s">
        <v>19</v>
      </c>
      <c r="B84" s="19">
        <v>5</v>
      </c>
      <c r="C84" s="61" t="s">
        <v>16</v>
      </c>
      <c r="D84" s="62" t="s">
        <v>16</v>
      </c>
      <c r="E84" s="21" t="s">
        <v>16</v>
      </c>
      <c r="F84" s="21">
        <v>386.11</v>
      </c>
      <c r="G84" s="21">
        <v>400.61</v>
      </c>
      <c r="H84" s="21" t="s">
        <v>16</v>
      </c>
      <c r="I84" s="21">
        <v>403.47</v>
      </c>
      <c r="J84" s="21">
        <v>418.78</v>
      </c>
      <c r="K84" s="22" t="s">
        <v>16</v>
      </c>
      <c r="L84" s="10" t="s">
        <v>17</v>
      </c>
      <c r="M84" s="10" t="s">
        <v>17</v>
      </c>
    </row>
    <row r="85" spans="1:13" x14ac:dyDescent="0.3">
      <c r="A85" s="83" t="s">
        <v>19</v>
      </c>
      <c r="B85" s="83"/>
      <c r="C85" s="27">
        <v>350.58</v>
      </c>
      <c r="D85" s="28">
        <v>370.01</v>
      </c>
      <c r="E85" s="28">
        <v>377.77</v>
      </c>
      <c r="F85" s="28">
        <v>382.51</v>
      </c>
      <c r="G85" s="28">
        <v>400.06</v>
      </c>
      <c r="H85" s="28">
        <v>398.61</v>
      </c>
      <c r="I85" s="28">
        <v>417.94</v>
      </c>
      <c r="J85" s="28">
        <v>394.14</v>
      </c>
      <c r="K85" s="29">
        <v>406.63</v>
      </c>
      <c r="L85" s="18">
        <f>(K85/J85-1)*100</f>
        <v>3.168924747551638</v>
      </c>
      <c r="M85" s="18">
        <f>(K85/C85-1)*100</f>
        <v>15.987791659535633</v>
      </c>
    </row>
    <row r="86" spans="1:13" x14ac:dyDescent="0.3">
      <c r="A86" s="19" t="s">
        <v>20</v>
      </c>
      <c r="B86" s="19">
        <v>1</v>
      </c>
      <c r="C86" s="63">
        <v>257.93</v>
      </c>
      <c r="D86" s="62" t="s">
        <v>16</v>
      </c>
      <c r="E86" s="21">
        <v>233.46</v>
      </c>
      <c r="F86" s="21">
        <v>330.32</v>
      </c>
      <c r="G86" s="21" t="s">
        <v>16</v>
      </c>
      <c r="H86" s="21">
        <v>295.72000000000003</v>
      </c>
      <c r="I86" s="21">
        <v>312.57</v>
      </c>
      <c r="J86" s="21">
        <v>327.29000000000002</v>
      </c>
      <c r="K86" s="22">
        <v>354.58</v>
      </c>
      <c r="L86" s="10">
        <f t="shared" ref="L86:L89" si="24">(K86/J86-1)*100</f>
        <v>8.3381710409728313</v>
      </c>
      <c r="M86" s="10">
        <f t="shared" ref="M86:M89" si="25">(K86/C86-1)*100</f>
        <v>37.471406970883557</v>
      </c>
    </row>
    <row r="87" spans="1:13" x14ac:dyDescent="0.3">
      <c r="A87" s="19" t="s">
        <v>20</v>
      </c>
      <c r="B87" s="19">
        <v>2</v>
      </c>
      <c r="C87" s="23">
        <v>308.85000000000002</v>
      </c>
      <c r="D87" s="24">
        <v>321.94</v>
      </c>
      <c r="E87" s="24">
        <v>329.82</v>
      </c>
      <c r="F87" s="24">
        <v>336.81</v>
      </c>
      <c r="G87" s="24">
        <v>340.42</v>
      </c>
      <c r="H87" s="24">
        <v>344.02</v>
      </c>
      <c r="I87" s="24">
        <v>374.55</v>
      </c>
      <c r="J87" s="24">
        <v>353.85</v>
      </c>
      <c r="K87" s="25">
        <v>362.42</v>
      </c>
      <c r="L87" s="10">
        <f t="shared" si="24"/>
        <v>2.4219301964109041</v>
      </c>
      <c r="M87" s="10">
        <f t="shared" si="25"/>
        <v>17.344989477092444</v>
      </c>
    </row>
    <row r="88" spans="1:13" x14ac:dyDescent="0.3">
      <c r="A88" s="19" t="s">
        <v>20</v>
      </c>
      <c r="B88" s="19">
        <v>3</v>
      </c>
      <c r="C88" s="23">
        <v>333.8</v>
      </c>
      <c r="D88" s="24">
        <v>349.96</v>
      </c>
      <c r="E88" s="24">
        <v>358.56</v>
      </c>
      <c r="F88" s="24">
        <v>366.17</v>
      </c>
      <c r="G88" s="24">
        <v>372.38</v>
      </c>
      <c r="H88" s="24">
        <v>377.37</v>
      </c>
      <c r="I88" s="24">
        <v>391.51</v>
      </c>
      <c r="J88" s="24">
        <v>389.86</v>
      </c>
      <c r="K88" s="25">
        <v>397.44</v>
      </c>
      <c r="L88" s="10">
        <f t="shared" si="24"/>
        <v>1.9442876930179986</v>
      </c>
      <c r="M88" s="10">
        <f t="shared" si="25"/>
        <v>19.065308568004792</v>
      </c>
    </row>
    <row r="89" spans="1:13" x14ac:dyDescent="0.3">
      <c r="A89" s="19" t="s">
        <v>20</v>
      </c>
      <c r="B89" s="19">
        <v>4</v>
      </c>
      <c r="C89" s="23">
        <v>340.13</v>
      </c>
      <c r="D89" s="24">
        <v>358.16</v>
      </c>
      <c r="E89" s="24">
        <v>362.55</v>
      </c>
      <c r="F89" s="24">
        <v>375.05</v>
      </c>
      <c r="G89" s="24">
        <v>384.74</v>
      </c>
      <c r="H89" s="24">
        <v>380.09</v>
      </c>
      <c r="I89" s="24">
        <v>388.45</v>
      </c>
      <c r="J89" s="24">
        <v>402.29</v>
      </c>
      <c r="K89" s="25">
        <v>402.47</v>
      </c>
      <c r="L89" s="10">
        <f t="shared" si="24"/>
        <v>4.4743841507366433E-2</v>
      </c>
      <c r="M89" s="10">
        <f t="shared" si="25"/>
        <v>18.328286243495139</v>
      </c>
    </row>
    <row r="90" spans="1:13" x14ac:dyDescent="0.3">
      <c r="A90" s="19" t="s">
        <v>20</v>
      </c>
      <c r="B90" s="19">
        <v>5</v>
      </c>
      <c r="C90" s="61" t="s">
        <v>16</v>
      </c>
      <c r="D90" s="62" t="s">
        <v>16</v>
      </c>
      <c r="E90" s="62" t="s">
        <v>16</v>
      </c>
      <c r="F90" s="62" t="s">
        <v>16</v>
      </c>
      <c r="G90" s="62" t="s">
        <v>16</v>
      </c>
      <c r="H90" s="62" t="s">
        <v>16</v>
      </c>
      <c r="I90" s="62" t="s">
        <v>16</v>
      </c>
      <c r="J90" s="24">
        <v>407.38</v>
      </c>
      <c r="K90" s="22" t="s">
        <v>16</v>
      </c>
      <c r="L90" s="10" t="s">
        <v>17</v>
      </c>
      <c r="M90" s="10" t="s">
        <v>17</v>
      </c>
    </row>
    <row r="91" spans="1:13" x14ac:dyDescent="0.3">
      <c r="A91" s="83" t="s">
        <v>20</v>
      </c>
      <c r="B91" s="83"/>
      <c r="C91" s="31">
        <v>328.55</v>
      </c>
      <c r="D91" s="32">
        <v>344</v>
      </c>
      <c r="E91" s="28">
        <v>352.06</v>
      </c>
      <c r="F91" s="28">
        <v>363.09</v>
      </c>
      <c r="G91" s="28">
        <v>369.81</v>
      </c>
      <c r="H91" s="28">
        <v>371.64</v>
      </c>
      <c r="I91" s="28">
        <v>387.27</v>
      </c>
      <c r="J91" s="28">
        <v>385.93</v>
      </c>
      <c r="K91" s="29">
        <v>390.71</v>
      </c>
      <c r="L91" s="18">
        <f>(K91/J91-1)*100</f>
        <v>1.2385665794314882</v>
      </c>
      <c r="M91" s="18">
        <f>(K91/C91-1)*100</f>
        <v>18.919494749657574</v>
      </c>
    </row>
    <row r="92" spans="1:13" x14ac:dyDescent="0.3">
      <c r="A92" s="19" t="s">
        <v>21</v>
      </c>
      <c r="B92" s="19">
        <v>1</v>
      </c>
      <c r="C92" s="23">
        <v>229.4</v>
      </c>
      <c r="D92" s="24">
        <v>231.02</v>
      </c>
      <c r="E92" s="24">
        <v>233.07</v>
      </c>
      <c r="F92" s="24">
        <v>263.92</v>
      </c>
      <c r="G92" s="24">
        <v>265.27999999999997</v>
      </c>
      <c r="H92" s="24">
        <v>267.97000000000003</v>
      </c>
      <c r="I92" s="24">
        <v>300.76</v>
      </c>
      <c r="J92" s="24">
        <v>274.49</v>
      </c>
      <c r="K92" s="25">
        <v>298.43</v>
      </c>
      <c r="L92" s="10">
        <f t="shared" ref="L92:L94" si="26">(K92/J92-1)*100</f>
        <v>8.721629203249659</v>
      </c>
      <c r="M92" s="10">
        <f t="shared" ref="M92:M94" si="27">(K92/C92-1)*100</f>
        <v>30.091543156059288</v>
      </c>
    </row>
    <row r="93" spans="1:13" x14ac:dyDescent="0.3">
      <c r="A93" s="19" t="s">
        <v>21</v>
      </c>
      <c r="B93" s="19">
        <v>2</v>
      </c>
      <c r="C93" s="23">
        <v>261.02</v>
      </c>
      <c r="D93" s="24">
        <v>267.56</v>
      </c>
      <c r="E93" s="24">
        <v>282.64</v>
      </c>
      <c r="F93" s="24">
        <v>283.29000000000002</v>
      </c>
      <c r="G93" s="24">
        <v>293.02</v>
      </c>
      <c r="H93" s="24">
        <v>282.17</v>
      </c>
      <c r="I93" s="24">
        <v>310.45</v>
      </c>
      <c r="J93" s="24">
        <v>321.8</v>
      </c>
      <c r="K93" s="25">
        <v>316.04000000000002</v>
      </c>
      <c r="L93" s="10">
        <f t="shared" si="26"/>
        <v>-1.7899316345556193</v>
      </c>
      <c r="M93" s="10">
        <f t="shared" si="27"/>
        <v>21.078844532985986</v>
      </c>
    </row>
    <row r="94" spans="1:13" x14ac:dyDescent="0.3">
      <c r="A94" s="19" t="s">
        <v>21</v>
      </c>
      <c r="B94" s="19">
        <v>3</v>
      </c>
      <c r="C94" s="64">
        <v>294.51</v>
      </c>
      <c r="D94" s="62">
        <v>297.06</v>
      </c>
      <c r="E94" s="62">
        <v>307.29000000000002</v>
      </c>
      <c r="F94" s="62">
        <v>313.94</v>
      </c>
      <c r="G94" s="59">
        <v>308</v>
      </c>
      <c r="H94" s="59">
        <v>317.82</v>
      </c>
      <c r="I94" s="59">
        <v>316.95999999999998</v>
      </c>
      <c r="J94" s="59">
        <v>332.05</v>
      </c>
      <c r="K94" s="60">
        <v>348.91</v>
      </c>
      <c r="L94" s="10">
        <f t="shared" si="26"/>
        <v>5.077548561963563</v>
      </c>
      <c r="M94" s="10">
        <f t="shared" si="27"/>
        <v>18.471359206818128</v>
      </c>
    </row>
    <row r="95" spans="1:13" x14ac:dyDescent="0.3">
      <c r="A95" s="84" t="s">
        <v>21</v>
      </c>
      <c r="B95" s="84"/>
      <c r="C95" s="27">
        <v>270.37</v>
      </c>
      <c r="D95" s="28">
        <v>278.72000000000003</v>
      </c>
      <c r="E95" s="28">
        <v>290.31</v>
      </c>
      <c r="F95" s="28">
        <v>303.83</v>
      </c>
      <c r="G95" s="28">
        <v>298.77</v>
      </c>
      <c r="H95" s="28">
        <v>300.67</v>
      </c>
      <c r="I95" s="28">
        <v>317.29000000000002</v>
      </c>
      <c r="J95" s="28">
        <v>323.22000000000003</v>
      </c>
      <c r="K95" s="29">
        <v>330.54</v>
      </c>
      <c r="L95" s="18">
        <f>(K95/J95-1)*100</f>
        <v>2.2647113421199183</v>
      </c>
      <c r="M95" s="18">
        <f>(K95/C95-1)*100</f>
        <v>22.254688020120582</v>
      </c>
    </row>
    <row r="96" spans="1:13" x14ac:dyDescent="0.3">
      <c r="A96" s="78" t="s">
        <v>15</v>
      </c>
      <c r="B96" s="79"/>
      <c r="C96" s="38">
        <v>324.11</v>
      </c>
      <c r="D96" s="65">
        <v>342.78</v>
      </c>
      <c r="E96" s="66">
        <v>353.87</v>
      </c>
      <c r="F96" s="66">
        <v>360.02</v>
      </c>
      <c r="G96" s="66">
        <v>372.67</v>
      </c>
      <c r="H96" s="66">
        <v>368.12</v>
      </c>
      <c r="I96" s="66">
        <v>389.3</v>
      </c>
      <c r="J96" s="66">
        <v>379.67</v>
      </c>
      <c r="K96" s="66">
        <v>387.52</v>
      </c>
      <c r="L96" s="39">
        <f>(K96/J96-1)*100</f>
        <v>2.0675850080332792</v>
      </c>
      <c r="M96" s="40">
        <f>(K96/C96-1)*100</f>
        <v>19.564345438277119</v>
      </c>
    </row>
    <row r="97" spans="1:13" x14ac:dyDescent="0.3">
      <c r="A97" s="80" t="s">
        <v>28</v>
      </c>
      <c r="B97" s="80"/>
      <c r="C97" s="27">
        <v>312.07</v>
      </c>
      <c r="D97" s="28">
        <v>338.08</v>
      </c>
      <c r="E97" s="28">
        <v>346.29</v>
      </c>
      <c r="F97" s="28">
        <v>354.57</v>
      </c>
      <c r="G97" s="28">
        <v>366</v>
      </c>
      <c r="H97" s="28">
        <v>369.41</v>
      </c>
      <c r="I97" s="28">
        <v>380.91</v>
      </c>
      <c r="J97" s="28">
        <v>371.44</v>
      </c>
      <c r="K97" s="29">
        <v>376.57</v>
      </c>
      <c r="L97" s="18">
        <f>(K97/J97-1)*100</f>
        <v>1.3811113504199835</v>
      </c>
      <c r="M97" s="18">
        <f>(K97/C97-1)*100</f>
        <v>20.668439773127822</v>
      </c>
    </row>
    <row r="99" spans="1:13" x14ac:dyDescent="0.3">
      <c r="A99" s="67" t="s">
        <v>29</v>
      </c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8"/>
    </row>
    <row r="100" spans="1:13" x14ac:dyDescent="0.3">
      <c r="A100" s="70" t="s">
        <v>30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1:13" x14ac:dyDescent="0.3">
      <c r="A101" s="71" t="s">
        <v>31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</row>
    <row r="102" spans="1:13" x14ac:dyDescent="0.3">
      <c r="A102" s="71" t="s">
        <v>32</v>
      </c>
      <c r="B102" s="68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1:13" x14ac:dyDescent="0.3">
      <c r="A103" s="73"/>
      <c r="B103" s="68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1:13" x14ac:dyDescent="0.3">
      <c r="B104" s="75"/>
      <c r="C104" s="76"/>
      <c r="D104" s="76"/>
      <c r="F104" s="72"/>
      <c r="G104" s="72"/>
      <c r="H104" s="72"/>
      <c r="I104" s="72" t="s">
        <v>33</v>
      </c>
      <c r="J104" s="72"/>
      <c r="K104" s="72"/>
      <c r="L104" s="76"/>
      <c r="M104" s="76"/>
    </row>
    <row r="105" spans="1:13" x14ac:dyDescent="0.3">
      <c r="B105" s="74"/>
      <c r="F105" s="77"/>
      <c r="G105" s="77"/>
      <c r="H105" s="77"/>
      <c r="I105" s="77" t="s">
        <v>34</v>
      </c>
      <c r="J105" s="77"/>
      <c r="K105" s="77"/>
    </row>
  </sheetData>
  <mergeCells count="33">
    <mergeCell ref="A28:B28"/>
    <mergeCell ref="A2:M2"/>
    <mergeCell ref="A4:A5"/>
    <mergeCell ref="B4:B5"/>
    <mergeCell ref="D4:K4"/>
    <mergeCell ref="L4:M4"/>
    <mergeCell ref="A6:M6"/>
    <mergeCell ref="A9:B9"/>
    <mergeCell ref="A13:B13"/>
    <mergeCell ref="A18:B18"/>
    <mergeCell ref="A23:B23"/>
    <mergeCell ref="A27:B27"/>
    <mergeCell ref="A73:B73"/>
    <mergeCell ref="A29:M29"/>
    <mergeCell ref="A32:B32"/>
    <mergeCell ref="A36:B36"/>
    <mergeCell ref="A41:B41"/>
    <mergeCell ref="A46:B46"/>
    <mergeCell ref="A50:B50"/>
    <mergeCell ref="A51:B51"/>
    <mergeCell ref="A52:M52"/>
    <mergeCell ref="A57:B57"/>
    <mergeCell ref="A62:B62"/>
    <mergeCell ref="A68:B68"/>
    <mergeCell ref="A96:B96"/>
    <mergeCell ref="A97:B97"/>
    <mergeCell ref="C103:M103"/>
    <mergeCell ref="A74:B74"/>
    <mergeCell ref="A75:M75"/>
    <mergeCell ref="A79:B79"/>
    <mergeCell ref="A85:B85"/>
    <mergeCell ref="A91:B91"/>
    <mergeCell ref="A95:B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2024-09-23T07:03:49Z</dcterms:created>
  <dcterms:modified xsi:type="dcterms:W3CDTF">2024-09-23T09:55:24Z</dcterms:modified>
</cp:coreProperties>
</file>