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019C80D1-0C13-4672-9325-19D3A36169AE}" xr6:coauthVersionLast="47" xr6:coauthVersionMax="47" xr10:uidLastSave="{00000000-0000-0000-0000-000000000000}"/>
  <bookViews>
    <workbookView xWindow="28680" yWindow="-120" windowWidth="29040" windowHeight="17640" xr2:uid="{AC2A1773-CC37-4D01-9F4C-171B39218EBE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  <c r="M8" i="1"/>
  <c r="L8" i="1"/>
  <c r="G8" i="1"/>
  <c r="F8" i="1"/>
</calcChain>
</file>

<file path=xl/sharedStrings.xml><?xml version="1.0" encoding="utf-8"?>
<sst xmlns="http://schemas.openxmlformats.org/spreadsheetml/2006/main" count="37" uniqueCount="22">
  <si>
    <t>Duonos gaminių pardavimo kiekiai ir kainos (gamintojų) Lietuvoje 2023 m. rugpjūčio–2024 m. rugpjūčio mėn.</t>
  </si>
  <si>
    <t>Parduota, t</t>
  </si>
  <si>
    <t>Pokytis, %</t>
  </si>
  <si>
    <t>Kaina*, EUR/t</t>
  </si>
  <si>
    <t>mėnesio*</t>
  </si>
  <si>
    <t>metų**</t>
  </si>
  <si>
    <t>rugpjūtis</t>
  </si>
  <si>
    <t>birželis</t>
  </si>
  <si>
    <t>liepa</t>
  </si>
  <si>
    <t>gegužė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</si>
  <si>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</si>
  <si>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</si>
  <si>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</si>
  <si>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</si>
  <si>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</si>
  <si>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</si>
  <si>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</si>
  <si>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</si>
  <si>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</si>
  <si>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2024 m. rugpjūčio mėn. su 2024 m. liepos mėn.</t>
  </si>
  <si>
    <t>** lyginant 2024 m.  rugpjūčio mėn. su 2023 m.  rugpjūčio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</si>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</sst>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164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3" fillId="0" borderId="0" xfId="0" applyFont="1" applyFill="1" applyAlignment="1">
      <alignment wrapText="1"/>
    </xf>
    <xf numFmtId="2" fontId="3" fillId="0" borderId="0" xfId="0" applyNumberFormat="1" applyFont="1" applyFill="1" applyAlignment="1">
      <alignment vertical="top" wrapText="1"/>
    </xf>
    <xf numFmtId="0" fontId="0" fillId="0" borderId="0" xfId="0" applyFill="1"/>
    <xf numFmtId="0" fontId="3" fillId="0" borderId="32" xfId="0" applyFon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1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4" fontId="3" fillId="0" borderId="35" xfId="0" applyNumberFormat="1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C0D6-7E0C-44F1-8E1D-14BE536F546E}">
  <dimension ref="A1:M28"/>
  <sheetViews>
    <sheetView showGridLines="0" tabSelected="1" workbookViewId="0">
      <selection activeCell="T1" sqref="T1"/>
    </sheetView>
  </sheetViews>
  <sheetFormatPr defaultRowHeight="15" x14ac:dyDescent="0.25"/>
  <cols>
    <col min="1" max="1" width="19.42578125" customWidth="1"/>
    <col min="2" max="2" width="12.42578125" customWidth="1"/>
    <col min="3" max="5" width="9.85546875" bestFit="1" customWidth="1"/>
    <col min="6" max="6" width="8.42578125" bestFit="1" customWidth="1"/>
    <col min="7" max="7" width="9.28515625" bestFit="1" customWidth="1"/>
    <col min="8" max="11" width="9.8554687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3"/>
      <c r="B5" s="4" t="s">
        <v>1</v>
      </c>
      <c r="C5" s="5"/>
      <c r="D5" s="5"/>
      <c r="E5" s="6"/>
      <c r="F5" s="7" t="s">
        <v>2</v>
      </c>
      <c r="G5" s="8"/>
      <c r="H5" s="5" t="s">
        <v>3</v>
      </c>
      <c r="I5" s="5"/>
      <c r="J5" s="5"/>
      <c r="K5" s="6"/>
      <c r="L5" s="7" t="s">
        <v>2</v>
      </c>
      <c r="M5" s="9"/>
    </row>
    <row r="6" spans="1:13" x14ac:dyDescent="0.25">
      <c r="A6" s="3"/>
      <c r="B6" s="10">
        <v>2023</v>
      </c>
      <c r="C6" s="11">
        <v>2024</v>
      </c>
      <c r="D6" s="11"/>
      <c r="E6" s="12"/>
      <c r="F6" s="13" t="s">
        <v>4</v>
      </c>
      <c r="G6" s="14" t="s">
        <v>5</v>
      </c>
      <c r="H6" s="10">
        <v>2023</v>
      </c>
      <c r="I6" s="11">
        <v>2024</v>
      </c>
      <c r="J6" s="11"/>
      <c r="K6" s="12"/>
      <c r="L6" s="13" t="s">
        <v>4</v>
      </c>
      <c r="M6" s="15" t="s">
        <v>5</v>
      </c>
    </row>
    <row r="7" spans="1:13" x14ac:dyDescent="0.25">
      <c r="A7" s="16"/>
      <c r="B7" s="17" t="s">
        <v>6</v>
      </c>
      <c r="C7" s="17" t="s">
        <v>7</v>
      </c>
      <c r="D7" s="17" t="s">
        <v>8</v>
      </c>
      <c r="E7" s="17" t="s">
        <v>6</v>
      </c>
      <c r="F7" s="18"/>
      <c r="G7" s="19"/>
      <c r="H7" s="17" t="s">
        <v>6</v>
      </c>
      <c r="I7" s="17" t="s">
        <v>9</v>
      </c>
      <c r="J7" s="17" t="s">
        <v>7</v>
      </c>
      <c r="K7" s="17" t="s">
        <v>6</v>
      </c>
      <c r="L7" s="18"/>
      <c r="M7" s="20"/>
    </row>
    <row r="8" spans="1:13" x14ac:dyDescent="0.25">
      <c r="A8" s="21" t="s">
        <v>10</v>
      </c>
      <c r="B8" s="22">
        <v>3833.1309999999999</v>
      </c>
      <c r="C8" s="23">
        <v>3564.482</v>
      </c>
      <c r="D8" s="23">
        <v>3629.5810000000001</v>
      </c>
      <c r="E8" s="23">
        <v>3733.2689999999998</v>
      </c>
      <c r="F8" s="24">
        <f>((E8*100)/D8)-100</f>
        <v>2.8567484786811406</v>
      </c>
      <c r="G8" s="25">
        <f>((E8*100)/B8)-100</f>
        <v>-2.6052331631765355</v>
      </c>
      <c r="H8" s="22">
        <v>1438.922</v>
      </c>
      <c r="I8" s="23">
        <v>1432.588</v>
      </c>
      <c r="J8" s="23">
        <v>1443.0530000000001</v>
      </c>
      <c r="K8" s="23">
        <v>1450.6579999999999</v>
      </c>
      <c r="L8" s="24">
        <f>((K8*100)/J8)-100</f>
        <v>0.52700767054292896</v>
      </c>
      <c r="M8" s="24">
        <f>((K8*100)/H8)-100</f>
        <v>0.81561057513887647</v>
      </c>
    </row>
    <row r="9" spans="1:13" x14ac:dyDescent="0.25">
      <c r="A9" s="26" t="s">
        <v>11</v>
      </c>
      <c r="B9" s="27">
        <v>2510.9479999999999</v>
      </c>
      <c r="C9" s="28">
        <v>2366.9009999999998</v>
      </c>
      <c r="D9" s="28">
        <v>2369.9650000000001</v>
      </c>
      <c r="E9" s="28">
        <v>2454.6309999999999</v>
      </c>
      <c r="F9" s="29">
        <f t="shared" ref="F9:F24" si="0">((E9*100)/D9)-100</f>
        <v>3.5724578211070508</v>
      </c>
      <c r="G9" s="30">
        <f t="shared" ref="G9:G24" si="1">((E9*100)/B9)-100</f>
        <v>-2.2428580759139578</v>
      </c>
      <c r="H9" s="27">
        <v>1457.268</v>
      </c>
      <c r="I9" s="28">
        <v>1447.7550000000001</v>
      </c>
      <c r="J9" s="28">
        <v>1467.4559999999999</v>
      </c>
      <c r="K9" s="28">
        <v>1482.674</v>
      </c>
      <c r="L9" s="29">
        <f t="shared" ref="L9:L24" si="2">((K9*100)/J9)-100</f>
        <v>1.0370327968947635</v>
      </c>
      <c r="M9" s="29">
        <f t="shared" ref="M9:M24" si="3">((K9*100)/H9)-100</f>
        <v>1.743399292374491</v>
      </c>
    </row>
    <row r="10" spans="1:13" x14ac:dyDescent="0.25">
      <c r="A10" s="31" t="s">
        <v>12</v>
      </c>
      <c r="B10" s="32">
        <v>2018.4159999999999</v>
      </c>
      <c r="C10" s="33">
        <v>1891.624</v>
      </c>
      <c r="D10" s="33">
        <v>1887.1389999999999</v>
      </c>
      <c r="E10" s="33">
        <v>1948.9639999999999</v>
      </c>
      <c r="F10" s="34">
        <f t="shared" si="0"/>
        <v>3.2761232744381914</v>
      </c>
      <c r="G10" s="35">
        <f t="shared" si="1"/>
        <v>-3.4409160450571079</v>
      </c>
      <c r="H10" s="32">
        <v>1329.8</v>
      </c>
      <c r="I10" s="33">
        <v>1323.8810000000001</v>
      </c>
      <c r="J10" s="33">
        <v>1342.5550000000001</v>
      </c>
      <c r="K10" s="33">
        <v>1350.9359999999999</v>
      </c>
      <c r="L10" s="34">
        <f>((K10*100)/J10)-100</f>
        <v>0.62425747920941888</v>
      </c>
      <c r="M10" s="34">
        <f t="shared" si="3"/>
        <v>1.5894119416453663</v>
      </c>
    </row>
    <row r="11" spans="1:13" x14ac:dyDescent="0.25">
      <c r="A11" s="36" t="s">
        <v>13</v>
      </c>
      <c r="B11" s="37">
        <v>492.53199999999998</v>
      </c>
      <c r="C11" s="38">
        <v>475.27699999999999</v>
      </c>
      <c r="D11" s="38">
        <v>482.82600000000002</v>
      </c>
      <c r="E11" s="38">
        <v>505.66699999999997</v>
      </c>
      <c r="F11" s="39">
        <f t="shared" si="0"/>
        <v>4.7306897308761222</v>
      </c>
      <c r="G11" s="40">
        <f t="shared" si="1"/>
        <v>2.6668317997612263</v>
      </c>
      <c r="H11" s="37">
        <v>1979.6379999999999</v>
      </c>
      <c r="I11" s="38">
        <v>1940.7809999999999</v>
      </c>
      <c r="J11" s="38">
        <v>1955.633</v>
      </c>
      <c r="K11" s="38">
        <v>1990.424</v>
      </c>
      <c r="L11" s="39">
        <f t="shared" si="2"/>
        <v>1.7790147742444447</v>
      </c>
      <c r="M11" s="39">
        <f t="shared" si="3"/>
        <v>0.54484708820501737</v>
      </c>
    </row>
    <row r="12" spans="1:13" x14ac:dyDescent="0.25">
      <c r="A12" s="26" t="s">
        <v>14</v>
      </c>
      <c r="B12" s="27">
        <v>1322.183</v>
      </c>
      <c r="C12" s="28">
        <v>1197.5809999999999</v>
      </c>
      <c r="D12" s="28">
        <v>1259.616</v>
      </c>
      <c r="E12" s="28">
        <v>1278.6379999999999</v>
      </c>
      <c r="F12" s="29">
        <f t="shared" si="0"/>
        <v>1.5101427736706938</v>
      </c>
      <c r="G12" s="30">
        <f t="shared" si="1"/>
        <v>-3.2934170232108642</v>
      </c>
      <c r="H12" s="27">
        <v>1404.0809999999999</v>
      </c>
      <c r="I12" s="28">
        <v>1402.6120000000001</v>
      </c>
      <c r="J12" s="28">
        <v>1397.1389999999999</v>
      </c>
      <c r="K12" s="28">
        <v>1389.1969999999999</v>
      </c>
      <c r="L12" s="29">
        <f t="shared" si="2"/>
        <v>-0.56844737710422066</v>
      </c>
      <c r="M12" s="29">
        <f t="shared" si="3"/>
        <v>-1.0600528032214669</v>
      </c>
    </row>
    <row r="13" spans="1:13" x14ac:dyDescent="0.25">
      <c r="A13" s="31" t="s">
        <v>12</v>
      </c>
      <c r="B13" s="32">
        <v>1026.232</v>
      </c>
      <c r="C13" s="33">
        <v>943.93600000000004</v>
      </c>
      <c r="D13" s="33">
        <v>987.60199999999998</v>
      </c>
      <c r="E13" s="33">
        <v>999.36599999999999</v>
      </c>
      <c r="F13" s="34">
        <f t="shared" si="0"/>
        <v>1.1911681021302201</v>
      </c>
      <c r="G13" s="35">
        <f t="shared" si="1"/>
        <v>-2.6179265507214637</v>
      </c>
      <c r="H13" s="32">
        <v>1333.15</v>
      </c>
      <c r="I13" s="33">
        <v>1324.433</v>
      </c>
      <c r="J13" s="33">
        <v>1324.2059999999999</v>
      </c>
      <c r="K13" s="33">
        <v>1308.201</v>
      </c>
      <c r="L13" s="34">
        <f t="shared" si="2"/>
        <v>-1.2086488053973312</v>
      </c>
      <c r="M13" s="34">
        <f t="shared" si="3"/>
        <v>-1.871432321944269</v>
      </c>
    </row>
    <row r="14" spans="1:13" x14ac:dyDescent="0.25">
      <c r="A14" s="36" t="s">
        <v>13</v>
      </c>
      <c r="B14" s="37">
        <v>295.95100000000002</v>
      </c>
      <c r="C14" s="38">
        <v>253.64500000000001</v>
      </c>
      <c r="D14" s="38">
        <v>272.01400000000001</v>
      </c>
      <c r="E14" s="38">
        <v>279.27199999999999</v>
      </c>
      <c r="F14" s="39">
        <f t="shared" si="0"/>
        <v>2.6682450168006113</v>
      </c>
      <c r="G14" s="40">
        <f t="shared" si="1"/>
        <v>-5.635730239127426</v>
      </c>
      <c r="H14" s="37">
        <v>1650.038</v>
      </c>
      <c r="I14" s="38">
        <v>1693.5530000000001</v>
      </c>
      <c r="J14" s="38">
        <v>1661.9380000000001</v>
      </c>
      <c r="K14" s="38">
        <v>1679.04</v>
      </c>
      <c r="L14" s="39">
        <f t="shared" si="2"/>
        <v>1.0290395911279404</v>
      </c>
      <c r="M14" s="39">
        <f t="shared" si="3"/>
        <v>1.7576564903353784</v>
      </c>
    </row>
    <row r="15" spans="1:13" x14ac:dyDescent="0.25">
      <c r="A15" s="41" t="s">
        <v>15</v>
      </c>
      <c r="B15" s="42">
        <v>3978.0929999999998</v>
      </c>
      <c r="C15" s="43">
        <v>5707.3620000000001</v>
      </c>
      <c r="D15" s="43">
        <v>6012.3270000000002</v>
      </c>
      <c r="E15" s="43">
        <v>6024.8919999999998</v>
      </c>
      <c r="F15" s="44">
        <f t="shared" si="0"/>
        <v>0.20898730225417239</v>
      </c>
      <c r="G15" s="45">
        <f t="shared" si="1"/>
        <v>51.45176344544987</v>
      </c>
      <c r="H15" s="42">
        <v>1548.239</v>
      </c>
      <c r="I15" s="43">
        <v>1578.0419999999999</v>
      </c>
      <c r="J15" s="43">
        <v>1561.616</v>
      </c>
      <c r="K15" s="43">
        <v>1529.518</v>
      </c>
      <c r="L15" s="44">
        <f t="shared" si="2"/>
        <v>-2.0554348828393216</v>
      </c>
      <c r="M15" s="44">
        <f t="shared" si="3"/>
        <v>-1.2091802363846966</v>
      </c>
    </row>
    <row r="16" spans="1:13" x14ac:dyDescent="0.25">
      <c r="A16" s="26" t="s">
        <v>16</v>
      </c>
      <c r="B16" s="27">
        <v>1952.424</v>
      </c>
      <c r="C16" s="28">
        <v>2781.5230000000001</v>
      </c>
      <c r="D16" s="28">
        <v>3031.5059999999999</v>
      </c>
      <c r="E16" s="28">
        <v>3282.9690000000001</v>
      </c>
      <c r="F16" s="29">
        <f t="shared" si="0"/>
        <v>8.2949860564353344</v>
      </c>
      <c r="G16" s="30">
        <f t="shared" si="1"/>
        <v>68.148363265356323</v>
      </c>
      <c r="H16" s="27">
        <v>1263.289</v>
      </c>
      <c r="I16" s="28">
        <v>1423.692</v>
      </c>
      <c r="J16" s="28">
        <v>1444.078</v>
      </c>
      <c r="K16" s="28">
        <v>1408.5340000000001</v>
      </c>
      <c r="L16" s="29">
        <f t="shared" si="2"/>
        <v>-2.4613628903701681</v>
      </c>
      <c r="M16" s="29">
        <f t="shared" si="3"/>
        <v>11.497369168891694</v>
      </c>
    </row>
    <row r="17" spans="1:13" x14ac:dyDescent="0.25">
      <c r="A17" s="31" t="s">
        <v>12</v>
      </c>
      <c r="B17" s="32">
        <v>1924.682</v>
      </c>
      <c r="C17" s="33">
        <v>1911.9670000000001</v>
      </c>
      <c r="D17" s="33">
        <v>1980.4839999999999</v>
      </c>
      <c r="E17" s="33">
        <v>2384.3879999999999</v>
      </c>
      <c r="F17" s="34">
        <f t="shared" si="0"/>
        <v>20.394206668672908</v>
      </c>
      <c r="G17" s="35">
        <f t="shared" si="1"/>
        <v>23.884776809883391</v>
      </c>
      <c r="H17" s="32">
        <v>1258.008</v>
      </c>
      <c r="I17" s="33">
        <v>1277.8589999999999</v>
      </c>
      <c r="J17" s="33">
        <v>1305.7429999999999</v>
      </c>
      <c r="K17" s="33">
        <v>1264.2349999999999</v>
      </c>
      <c r="L17" s="34">
        <f t="shared" si="2"/>
        <v>-3.1788797642415147</v>
      </c>
      <c r="M17" s="34">
        <f t="shared" si="3"/>
        <v>0.49498890309122601</v>
      </c>
    </row>
    <row r="18" spans="1:13" x14ac:dyDescent="0.25">
      <c r="A18" s="36" t="s">
        <v>13</v>
      </c>
      <c r="B18" s="37">
        <v>27.742000000000001</v>
      </c>
      <c r="C18" s="38">
        <v>869.55600000000004</v>
      </c>
      <c r="D18" s="38">
        <v>1051.0219999999999</v>
      </c>
      <c r="E18" s="38">
        <v>898.58100000000002</v>
      </c>
      <c r="F18" s="39">
        <f t="shared" si="0"/>
        <v>-14.50407317829692</v>
      </c>
      <c r="G18" s="40">
        <f t="shared" si="1"/>
        <v>3139.0635138057819</v>
      </c>
      <c r="H18" s="37">
        <v>1629.7149999999999</v>
      </c>
      <c r="I18" s="38">
        <v>1744.348</v>
      </c>
      <c r="J18" s="38">
        <v>1704.7470000000001</v>
      </c>
      <c r="K18" s="38">
        <v>1791.434</v>
      </c>
      <c r="L18" s="39">
        <f t="shared" si="2"/>
        <v>5.0850360786673861</v>
      </c>
      <c r="M18" s="39">
        <f t="shared" si="3"/>
        <v>9.9231460715523951</v>
      </c>
    </row>
    <row r="19" spans="1:13" x14ac:dyDescent="0.25">
      <c r="A19" s="26" t="s">
        <v>17</v>
      </c>
      <c r="B19" s="27">
        <v>1355.992</v>
      </c>
      <c r="C19" s="28">
        <v>1242.1479999999999</v>
      </c>
      <c r="D19" s="28">
        <v>1313.9880000000001</v>
      </c>
      <c r="E19" s="28">
        <v>1375.1110000000001</v>
      </c>
      <c r="F19" s="29">
        <f t="shared" si="0"/>
        <v>4.6517167584483303</v>
      </c>
      <c r="G19" s="30">
        <f t="shared" si="1"/>
        <v>1.4099640705844934</v>
      </c>
      <c r="H19" s="27">
        <v>1622.106</v>
      </c>
      <c r="I19" s="28">
        <v>1576.6089999999999</v>
      </c>
      <c r="J19" s="28">
        <v>1596.7190000000001</v>
      </c>
      <c r="K19" s="28">
        <v>1574.307</v>
      </c>
      <c r="L19" s="29">
        <f t="shared" si="2"/>
        <v>-1.4036283153140801</v>
      </c>
      <c r="M19" s="29">
        <f t="shared" si="3"/>
        <v>-2.9467248132982604</v>
      </c>
    </row>
    <row r="20" spans="1:13" x14ac:dyDescent="0.25">
      <c r="A20" s="31" t="s">
        <v>12</v>
      </c>
      <c r="B20" s="32">
        <v>931.56899999999996</v>
      </c>
      <c r="C20" s="33">
        <v>908.74400000000003</v>
      </c>
      <c r="D20" s="33">
        <v>964.48500000000001</v>
      </c>
      <c r="E20" s="33">
        <v>1041.653</v>
      </c>
      <c r="F20" s="34">
        <f t="shared" si="0"/>
        <v>8.000953876939505</v>
      </c>
      <c r="G20" s="35">
        <f t="shared" si="1"/>
        <v>11.817052735760853</v>
      </c>
      <c r="H20" s="32">
        <v>1506.16</v>
      </c>
      <c r="I20" s="33">
        <v>1475.423</v>
      </c>
      <c r="J20" s="33">
        <v>1500.3389999999999</v>
      </c>
      <c r="K20" s="33">
        <v>1474.4659999999999</v>
      </c>
      <c r="L20" s="34">
        <f t="shared" si="2"/>
        <v>-1.7244769348793909</v>
      </c>
      <c r="M20" s="34">
        <f t="shared" si="3"/>
        <v>-2.1042917087162323</v>
      </c>
    </row>
    <row r="21" spans="1:13" x14ac:dyDescent="0.25">
      <c r="A21" s="36" t="s">
        <v>13</v>
      </c>
      <c r="B21" s="37">
        <v>424.423</v>
      </c>
      <c r="C21" s="38">
        <v>333.404</v>
      </c>
      <c r="D21" s="38">
        <v>349.50299999999999</v>
      </c>
      <c r="E21" s="38">
        <v>333.45800000000003</v>
      </c>
      <c r="F21" s="39">
        <f t="shared" si="0"/>
        <v>-4.5908046568984986</v>
      </c>
      <c r="G21" s="40">
        <f t="shared" si="1"/>
        <v>-21.432627355256429</v>
      </c>
      <c r="H21" s="37">
        <v>1876.596</v>
      </c>
      <c r="I21" s="38">
        <v>1852.4069999999999</v>
      </c>
      <c r="J21" s="38">
        <v>1862.6890000000001</v>
      </c>
      <c r="K21" s="38">
        <v>1886.19</v>
      </c>
      <c r="L21" s="39">
        <f t="shared" si="2"/>
        <v>1.2616706277859606</v>
      </c>
      <c r="M21" s="39">
        <f t="shared" si="3"/>
        <v>0.51124482840207008</v>
      </c>
    </row>
    <row r="22" spans="1:13" x14ac:dyDescent="0.25">
      <c r="A22" s="26" t="s">
        <v>18</v>
      </c>
      <c r="B22" s="27">
        <v>669.67700000000002</v>
      </c>
      <c r="C22" s="28">
        <v>1683.691</v>
      </c>
      <c r="D22" s="28">
        <v>1666.8330000000001</v>
      </c>
      <c r="E22" s="28">
        <v>1366.8119999999999</v>
      </c>
      <c r="F22" s="29">
        <f t="shared" si="0"/>
        <v>-17.999463653527386</v>
      </c>
      <c r="G22" s="30">
        <f t="shared" si="1"/>
        <v>104.10018561186956</v>
      </c>
      <c r="H22" s="27">
        <v>2229.4340000000002</v>
      </c>
      <c r="I22" s="28">
        <v>1834.09</v>
      </c>
      <c r="J22" s="28">
        <v>1747.712</v>
      </c>
      <c r="K22" s="28">
        <v>1775.0509999999999</v>
      </c>
      <c r="L22" s="29">
        <f t="shared" si="2"/>
        <v>1.564273747619751</v>
      </c>
      <c r="M22" s="29">
        <f t="shared" si="3"/>
        <v>-20.381092241349151</v>
      </c>
    </row>
    <row r="23" spans="1:13" x14ac:dyDescent="0.25">
      <c r="A23" s="31" t="s">
        <v>12</v>
      </c>
      <c r="B23" s="32">
        <v>475.315</v>
      </c>
      <c r="C23" s="33">
        <v>1264.7339999999999</v>
      </c>
      <c r="D23" s="33">
        <v>1275.3889999999999</v>
      </c>
      <c r="E23" s="33">
        <v>1002.8</v>
      </c>
      <c r="F23" s="34">
        <f t="shared" si="0"/>
        <v>-21.373008548764332</v>
      </c>
      <c r="G23" s="35">
        <f t="shared" si="1"/>
        <v>110.97587915382431</v>
      </c>
      <c r="H23" s="32">
        <v>2072.64</v>
      </c>
      <c r="I23" s="33">
        <v>1632.3610000000001</v>
      </c>
      <c r="J23" s="33">
        <v>1578.07</v>
      </c>
      <c r="K23" s="33">
        <v>1585.4670000000001</v>
      </c>
      <c r="L23" s="34">
        <f t="shared" si="2"/>
        <v>0.46873712826428005</v>
      </c>
      <c r="M23" s="34">
        <f t="shared" si="3"/>
        <v>-23.504950208429818</v>
      </c>
    </row>
    <row r="24" spans="1:13" ht="15.75" thickBot="1" x14ac:dyDescent="0.3">
      <c r="A24" s="52" t="s">
        <v>13</v>
      </c>
      <c r="B24" s="53">
        <v>194.36199999999999</v>
      </c>
      <c r="C24" s="54">
        <v>418.95699999999999</v>
      </c>
      <c r="D24" s="54">
        <v>391.44400000000002</v>
      </c>
      <c r="E24" s="54">
        <v>364.012</v>
      </c>
      <c r="F24" s="55">
        <f t="shared" si="0"/>
        <v>-7.007898958727182</v>
      </c>
      <c r="G24" s="56">
        <f t="shared" si="1"/>
        <v>87.285580514709665</v>
      </c>
      <c r="H24" s="53">
        <v>2612.8760000000002</v>
      </c>
      <c r="I24" s="54">
        <v>2443.0610000000001</v>
      </c>
      <c r="J24" s="54">
        <v>2300.4340000000002</v>
      </c>
      <c r="K24" s="54">
        <v>2297.3270000000002</v>
      </c>
      <c r="L24" s="55">
        <f t="shared" si="2"/>
        <v>-0.13506147100939359</v>
      </c>
      <c r="M24" s="55">
        <f t="shared" si="3"/>
        <v>-12.076692502820649</v>
      </c>
    </row>
    <row r="25" spans="1:13" s="51" customFormat="1" ht="15.75" thickTop="1" x14ac:dyDescent="0.25">
      <c r="A25" s="49"/>
      <c r="B25" s="49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ht="15" customHeight="1" x14ac:dyDescent="0.25">
      <c r="A26" s="46" t="s">
        <v>19</v>
      </c>
      <c r="B26" s="46"/>
      <c r="C26" s="46"/>
      <c r="D26" s="46"/>
      <c r="E26" s="46"/>
      <c r="F26" s="46"/>
      <c r="G26" s="47"/>
    </row>
    <row r="27" spans="1:13" ht="15" customHeight="1" x14ac:dyDescent="0.25">
      <c r="A27" s="46" t="s">
        <v>20</v>
      </c>
      <c r="B27" s="46"/>
      <c r="C27" s="46"/>
      <c r="D27" s="46"/>
      <c r="E27" s="46"/>
      <c r="F27" s="46"/>
      <c r="G27" s="47"/>
    </row>
    <row r="28" spans="1:13" x14ac:dyDescent="0.25">
      <c r="K28" s="48" t="s">
        <v>21</v>
      </c>
      <c r="L28" s="48"/>
      <c r="M28" s="48"/>
    </row>
  </sheetData>
  <mergeCells count="14">
    <mergeCell ref="M6:M7"/>
    <mergeCell ref="A26:F26"/>
    <mergeCell ref="A27:F27"/>
    <mergeCell ref="K28:M28"/>
    <mergeCell ref="A5:A7"/>
    <mergeCell ref="B5:E5"/>
    <mergeCell ref="F5:G5"/>
    <mergeCell ref="H5:K5"/>
    <mergeCell ref="L5:M5"/>
    <mergeCell ref="C6:E6"/>
    <mergeCell ref="F6:F7"/>
    <mergeCell ref="G6:G7"/>
    <mergeCell ref="I6:K6"/>
    <mergeCell ref="L6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2024-09-17T06:23:53Z</dcterms:created>
  <dcterms:modified xsi:type="dcterms:W3CDTF">2024-09-17T06:26:57Z</dcterms:modified>
</cp:coreProperties>
</file>