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rugsejis\"/>
    </mc:Choice>
  </mc:AlternateContent>
  <xr:revisionPtr revIDLastSave="0" documentId="8_{3C665255-15F0-4EE9-BAE7-1A43F1423EC0}" xr6:coauthVersionLast="47" xr6:coauthVersionMax="47" xr10:uidLastSave="{00000000-0000-0000-0000-000000000000}"/>
  <bookViews>
    <workbookView xWindow="28680" yWindow="-120" windowWidth="29040" windowHeight="17640" xr2:uid="{652BCA87-C9BE-422B-A2B3-721E733045CA}"/>
  </bookViews>
  <sheets>
    <sheet name="grūdų sup kaino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<sst xmlns="http://schemas.openxmlformats.org/spreadsheetml/2006/main" count="47" uniqueCount="32">
  <si>
    <t xml:space="preserve">                               Data
Grūdai</t>
  </si>
  <si>
    <t>Pokytis, %</t>
  </si>
  <si>
    <t>rugpjūtis</t>
  </si>
  <si>
    <t>birželis</t>
  </si>
  <si>
    <t>liepa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</si>
  <si>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</si>
  <si>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</si>
  <si>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</si>
  <si>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</si>
  <si>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</si>
  <si>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</si>
  <si>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</si>
  <si>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</si>
  <si>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</si>
  <si>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</si>
  <si>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</si>
  <si>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</si>
  <si>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</si>
  <si>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</si>
  <si>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</si>
  <si>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</si>
  <si>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</si>
  <si>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</si>
  <si>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</si>
  <si>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</si>
  <si>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</si>
  <si>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</si>
  <si>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</si>
  <si>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lyginant 2024 m. rugpjūčio mėn. su 2024 m. liepos mėn.</t>
  </si>
  <si>
    <t>**** lyginant 2024 m. rugpjūčio mėn. su 2023 m.rugpjūčio mėn.</t>
  </si>
  <si>
    <t>Šaltinis ŽŪDC (LŽŪMPRIS)</t>
  </si>
  <si>
    <t>Grūdų ir rapsų vidutinės  supirkimo kainos (iš augintojų ir kitų vidaus rinkos ūkio subjektų) Lietuvoje
 2023 m. rugpjūčio mėn. – 2024 m. rugpjūčio mėn., EUR/t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</si>
</sst>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 style="thick">
        <color indexed="22"/>
      </bottom>
      <diagonal/>
    </border>
    <border>
      <left/>
      <right/>
      <top style="thin">
        <color indexed="22"/>
      </top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ck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/>
    </xf>
    <xf numFmtId="2" fontId="5" fillId="0" borderId="0" xfId="1" applyNumberFormat="1" applyFont="1" applyAlignment="1">
      <alignment horizontal="right" vertical="center"/>
    </xf>
    <xf numFmtId="2" fontId="5" fillId="0" borderId="11" xfId="1" applyNumberFormat="1" applyFont="1" applyBorder="1" applyAlignment="1">
      <alignment horizontal="right" vertical="center"/>
    </xf>
    <xf numFmtId="2" fontId="5" fillId="0" borderId="12" xfId="1" applyNumberFormat="1" applyFont="1" applyBorder="1" applyAlignment="1">
      <alignment horizontal="right" vertical="center"/>
    </xf>
    <xf numFmtId="2" fontId="5" fillId="0" borderId="13" xfId="1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 wrapText="1"/>
    </xf>
    <xf numFmtId="2" fontId="4" fillId="0" borderId="15" xfId="1" applyNumberFormat="1" applyFont="1" applyBorder="1" applyAlignment="1">
      <alignment horizontal="right" vertical="center"/>
    </xf>
    <xf numFmtId="2" fontId="4" fillId="0" borderId="16" xfId="1" applyNumberFormat="1" applyFont="1" applyBorder="1" applyAlignment="1">
      <alignment horizontal="right" vertical="center"/>
    </xf>
    <xf numFmtId="2" fontId="4" fillId="0" borderId="17" xfId="1" applyNumberFormat="1" applyFont="1" applyBorder="1" applyAlignment="1">
      <alignment horizontal="right" vertical="center"/>
    </xf>
    <xf numFmtId="2" fontId="4" fillId="0" borderId="18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 wrapText="1"/>
    </xf>
    <xf numFmtId="2" fontId="4" fillId="0" borderId="11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/>
    </xf>
    <xf numFmtId="2" fontId="5" fillId="0" borderId="21" xfId="1" applyNumberFormat="1" applyFont="1" applyBorder="1" applyAlignment="1">
      <alignment horizontal="right" vertical="center"/>
    </xf>
    <xf numFmtId="2" fontId="5" fillId="0" borderId="20" xfId="1" applyNumberFormat="1" applyFont="1" applyBorder="1" applyAlignment="1">
      <alignment horizontal="right" vertical="center"/>
    </xf>
    <xf numFmtId="0" fontId="4" fillId="0" borderId="17" xfId="1" applyFont="1" applyBorder="1" applyAlignment="1">
      <alignment horizontal="left" vertical="center"/>
    </xf>
    <xf numFmtId="2" fontId="4" fillId="0" borderId="22" xfId="1" applyNumberFormat="1" applyFont="1" applyBorder="1" applyAlignment="1">
      <alignment horizontal="right" vertical="center"/>
    </xf>
    <xf numFmtId="0" fontId="4" fillId="0" borderId="23" xfId="1" applyFont="1" applyBorder="1" applyAlignment="1">
      <alignment horizontal="left" vertical="center"/>
    </xf>
    <xf numFmtId="2" fontId="4" fillId="0" borderId="12" xfId="1" applyNumberFormat="1" applyFont="1" applyBorder="1" applyAlignment="1">
      <alignment horizontal="right" vertical="center"/>
    </xf>
    <xf numFmtId="2" fontId="4" fillId="0" borderId="23" xfId="1" applyNumberFormat="1" applyFont="1" applyBorder="1" applyAlignment="1">
      <alignment horizontal="right" vertical="center"/>
    </xf>
    <xf numFmtId="2" fontId="4" fillId="0" borderId="24" xfId="1" applyNumberFormat="1" applyFont="1" applyBorder="1" applyAlignment="1">
      <alignment horizontal="right" vertical="center"/>
    </xf>
    <xf numFmtId="0" fontId="4" fillId="0" borderId="11" xfId="1" applyFont="1" applyBorder="1" applyAlignment="1">
      <alignment horizontal="left" vertical="center"/>
    </xf>
    <xf numFmtId="164" fontId="3" fillId="0" borderId="0" xfId="2" applyNumberFormat="1" applyFont="1" applyAlignment="1">
      <alignment vertical="center"/>
    </xf>
    <xf numFmtId="2" fontId="4" fillId="0" borderId="13" xfId="1" applyNumberFormat="1" applyFont="1" applyBorder="1" applyAlignment="1">
      <alignment horizontal="right" vertical="center"/>
    </xf>
    <xf numFmtId="2" fontId="4" fillId="0" borderId="19" xfId="1" applyNumberFormat="1" applyFont="1" applyBorder="1" applyAlignment="1">
      <alignment horizontal="right" vertical="center"/>
    </xf>
    <xf numFmtId="0" fontId="4" fillId="0" borderId="25" xfId="1" applyFont="1" applyBorder="1" applyAlignment="1">
      <alignment horizontal="left" vertical="center"/>
    </xf>
    <xf numFmtId="2" fontId="4" fillId="0" borderId="26" xfId="1" applyNumberFormat="1" applyFont="1" applyBorder="1" applyAlignment="1">
      <alignment horizontal="right" vertical="center"/>
    </xf>
    <xf numFmtId="2" fontId="4" fillId="0" borderId="25" xfId="1" applyNumberFormat="1" applyFont="1" applyBorder="1" applyAlignment="1">
      <alignment horizontal="right" vertical="center"/>
    </xf>
    <xf numFmtId="2" fontId="4" fillId="0" borderId="27" xfId="1" applyNumberFormat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3">
    <cellStyle name="Normal" xfId="0" builtinId="0"/>
    <cellStyle name="Normal 5" xfId="2" xr:uid="{19398012-B5BF-4A0E-9182-E7976634D32B}"/>
    <cellStyle name="Normal_Sheet1_1 2" xfId="1" xr:uid="{721F631E-6864-48DE-806A-BA3F56CB8D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D229B-2953-4018-83E8-BD1FFDB81158}">
  <dimension ref="B2:O34"/>
  <sheetViews>
    <sheetView showGridLines="0" tabSelected="1" workbookViewId="0">
      <selection activeCell="T13" sqref="T13"/>
    </sheetView>
  </sheetViews>
  <sheetFormatPr defaultColWidth="5.6640625" defaultRowHeight="15" customHeight="1" x14ac:dyDescent="0.25"/>
  <cols>
    <col min="1" max="1" width="5.6640625" style="3"/>
    <col min="2" max="2" width="17.33203125" style="3" customWidth="1"/>
    <col min="3" max="14" width="7.33203125" style="3" customWidth="1"/>
    <col min="15" max="257" width="5.6640625" style="3"/>
    <col min="258" max="258" width="17.33203125" style="3" customWidth="1"/>
    <col min="259" max="270" width="7.33203125" style="3" customWidth="1"/>
    <col min="271" max="513" width="5.6640625" style="3"/>
    <col min="514" max="514" width="17.33203125" style="3" customWidth="1"/>
    <col min="515" max="526" width="7.33203125" style="3" customWidth="1"/>
    <col min="527" max="769" width="5.6640625" style="3"/>
    <col min="770" max="770" width="17.33203125" style="3" customWidth="1"/>
    <col min="771" max="782" width="7.33203125" style="3" customWidth="1"/>
    <col min="783" max="1025" width="5.6640625" style="3"/>
    <col min="1026" max="1026" width="17.33203125" style="3" customWidth="1"/>
    <col min="1027" max="1038" width="7.33203125" style="3" customWidth="1"/>
    <col min="1039" max="1281" width="5.6640625" style="3"/>
    <col min="1282" max="1282" width="17.33203125" style="3" customWidth="1"/>
    <col min="1283" max="1294" width="7.33203125" style="3" customWidth="1"/>
    <col min="1295" max="1537" width="5.6640625" style="3"/>
    <col min="1538" max="1538" width="17.33203125" style="3" customWidth="1"/>
    <col min="1539" max="1550" width="7.33203125" style="3" customWidth="1"/>
    <col min="1551" max="1793" width="5.6640625" style="3"/>
    <col min="1794" max="1794" width="17.33203125" style="3" customWidth="1"/>
    <col min="1795" max="1806" width="7.33203125" style="3" customWidth="1"/>
    <col min="1807" max="2049" width="5.6640625" style="3"/>
    <col min="2050" max="2050" width="17.33203125" style="3" customWidth="1"/>
    <col min="2051" max="2062" width="7.33203125" style="3" customWidth="1"/>
    <col min="2063" max="2305" width="5.6640625" style="3"/>
    <col min="2306" max="2306" width="17.33203125" style="3" customWidth="1"/>
    <col min="2307" max="2318" width="7.33203125" style="3" customWidth="1"/>
    <col min="2319" max="2561" width="5.6640625" style="3"/>
    <col min="2562" max="2562" width="17.33203125" style="3" customWidth="1"/>
    <col min="2563" max="2574" width="7.33203125" style="3" customWidth="1"/>
    <col min="2575" max="2817" width="5.6640625" style="3"/>
    <col min="2818" max="2818" width="17.33203125" style="3" customWidth="1"/>
    <col min="2819" max="2830" width="7.33203125" style="3" customWidth="1"/>
    <col min="2831" max="3073" width="5.6640625" style="3"/>
    <col min="3074" max="3074" width="17.33203125" style="3" customWidth="1"/>
    <col min="3075" max="3086" width="7.33203125" style="3" customWidth="1"/>
    <col min="3087" max="3329" width="5.6640625" style="3"/>
    <col min="3330" max="3330" width="17.33203125" style="3" customWidth="1"/>
    <col min="3331" max="3342" width="7.33203125" style="3" customWidth="1"/>
    <col min="3343" max="3585" width="5.6640625" style="3"/>
    <col min="3586" max="3586" width="17.33203125" style="3" customWidth="1"/>
    <col min="3587" max="3598" width="7.33203125" style="3" customWidth="1"/>
    <col min="3599" max="3841" width="5.6640625" style="3"/>
    <col min="3842" max="3842" width="17.33203125" style="3" customWidth="1"/>
    <col min="3843" max="3854" width="7.33203125" style="3" customWidth="1"/>
    <col min="3855" max="4097" width="5.6640625" style="3"/>
    <col min="4098" max="4098" width="17.33203125" style="3" customWidth="1"/>
    <col min="4099" max="4110" width="7.33203125" style="3" customWidth="1"/>
    <col min="4111" max="4353" width="5.6640625" style="3"/>
    <col min="4354" max="4354" width="17.33203125" style="3" customWidth="1"/>
    <col min="4355" max="4366" width="7.33203125" style="3" customWidth="1"/>
    <col min="4367" max="4609" width="5.6640625" style="3"/>
    <col min="4610" max="4610" width="17.33203125" style="3" customWidth="1"/>
    <col min="4611" max="4622" width="7.33203125" style="3" customWidth="1"/>
    <col min="4623" max="4865" width="5.6640625" style="3"/>
    <col min="4866" max="4866" width="17.33203125" style="3" customWidth="1"/>
    <col min="4867" max="4878" width="7.33203125" style="3" customWidth="1"/>
    <col min="4879" max="5121" width="5.6640625" style="3"/>
    <col min="5122" max="5122" width="17.33203125" style="3" customWidth="1"/>
    <col min="5123" max="5134" width="7.33203125" style="3" customWidth="1"/>
    <col min="5135" max="5377" width="5.6640625" style="3"/>
    <col min="5378" max="5378" width="17.33203125" style="3" customWidth="1"/>
    <col min="5379" max="5390" width="7.33203125" style="3" customWidth="1"/>
    <col min="5391" max="5633" width="5.6640625" style="3"/>
    <col min="5634" max="5634" width="17.33203125" style="3" customWidth="1"/>
    <col min="5635" max="5646" width="7.33203125" style="3" customWidth="1"/>
    <col min="5647" max="5889" width="5.6640625" style="3"/>
    <col min="5890" max="5890" width="17.33203125" style="3" customWidth="1"/>
    <col min="5891" max="5902" width="7.33203125" style="3" customWidth="1"/>
    <col min="5903" max="6145" width="5.6640625" style="3"/>
    <col min="6146" max="6146" width="17.33203125" style="3" customWidth="1"/>
    <col min="6147" max="6158" width="7.33203125" style="3" customWidth="1"/>
    <col min="6159" max="6401" width="5.6640625" style="3"/>
    <col min="6402" max="6402" width="17.33203125" style="3" customWidth="1"/>
    <col min="6403" max="6414" width="7.33203125" style="3" customWidth="1"/>
    <col min="6415" max="6657" width="5.6640625" style="3"/>
    <col min="6658" max="6658" width="17.33203125" style="3" customWidth="1"/>
    <col min="6659" max="6670" width="7.33203125" style="3" customWidth="1"/>
    <col min="6671" max="6913" width="5.6640625" style="3"/>
    <col min="6914" max="6914" width="17.33203125" style="3" customWidth="1"/>
    <col min="6915" max="6926" width="7.33203125" style="3" customWidth="1"/>
    <col min="6927" max="7169" width="5.6640625" style="3"/>
    <col min="7170" max="7170" width="17.33203125" style="3" customWidth="1"/>
    <col min="7171" max="7182" width="7.33203125" style="3" customWidth="1"/>
    <col min="7183" max="7425" width="5.6640625" style="3"/>
    <col min="7426" max="7426" width="17.33203125" style="3" customWidth="1"/>
    <col min="7427" max="7438" width="7.33203125" style="3" customWidth="1"/>
    <col min="7439" max="7681" width="5.6640625" style="3"/>
    <col min="7682" max="7682" width="17.33203125" style="3" customWidth="1"/>
    <col min="7683" max="7694" width="7.33203125" style="3" customWidth="1"/>
    <col min="7695" max="7937" width="5.6640625" style="3"/>
    <col min="7938" max="7938" width="17.33203125" style="3" customWidth="1"/>
    <col min="7939" max="7950" width="7.33203125" style="3" customWidth="1"/>
    <col min="7951" max="8193" width="5.6640625" style="3"/>
    <col min="8194" max="8194" width="17.33203125" style="3" customWidth="1"/>
    <col min="8195" max="8206" width="7.33203125" style="3" customWidth="1"/>
    <col min="8207" max="8449" width="5.6640625" style="3"/>
    <col min="8450" max="8450" width="17.33203125" style="3" customWidth="1"/>
    <col min="8451" max="8462" width="7.33203125" style="3" customWidth="1"/>
    <col min="8463" max="8705" width="5.6640625" style="3"/>
    <col min="8706" max="8706" width="17.33203125" style="3" customWidth="1"/>
    <col min="8707" max="8718" width="7.33203125" style="3" customWidth="1"/>
    <col min="8719" max="8961" width="5.6640625" style="3"/>
    <col min="8962" max="8962" width="17.33203125" style="3" customWidth="1"/>
    <col min="8963" max="8974" width="7.33203125" style="3" customWidth="1"/>
    <col min="8975" max="9217" width="5.6640625" style="3"/>
    <col min="9218" max="9218" width="17.33203125" style="3" customWidth="1"/>
    <col min="9219" max="9230" width="7.33203125" style="3" customWidth="1"/>
    <col min="9231" max="9473" width="5.6640625" style="3"/>
    <col min="9474" max="9474" width="17.33203125" style="3" customWidth="1"/>
    <col min="9475" max="9486" width="7.33203125" style="3" customWidth="1"/>
    <col min="9487" max="9729" width="5.6640625" style="3"/>
    <col min="9730" max="9730" width="17.33203125" style="3" customWidth="1"/>
    <col min="9731" max="9742" width="7.33203125" style="3" customWidth="1"/>
    <col min="9743" max="9985" width="5.6640625" style="3"/>
    <col min="9986" max="9986" width="17.33203125" style="3" customWidth="1"/>
    <col min="9987" max="9998" width="7.33203125" style="3" customWidth="1"/>
    <col min="9999" max="10241" width="5.6640625" style="3"/>
    <col min="10242" max="10242" width="17.33203125" style="3" customWidth="1"/>
    <col min="10243" max="10254" width="7.33203125" style="3" customWidth="1"/>
    <col min="10255" max="10497" width="5.6640625" style="3"/>
    <col min="10498" max="10498" width="17.33203125" style="3" customWidth="1"/>
    <col min="10499" max="10510" width="7.33203125" style="3" customWidth="1"/>
    <col min="10511" max="10753" width="5.6640625" style="3"/>
    <col min="10754" max="10754" width="17.33203125" style="3" customWidth="1"/>
    <col min="10755" max="10766" width="7.33203125" style="3" customWidth="1"/>
    <col min="10767" max="11009" width="5.6640625" style="3"/>
    <col min="11010" max="11010" width="17.33203125" style="3" customWidth="1"/>
    <col min="11011" max="11022" width="7.33203125" style="3" customWidth="1"/>
    <col min="11023" max="11265" width="5.6640625" style="3"/>
    <col min="11266" max="11266" width="17.33203125" style="3" customWidth="1"/>
    <col min="11267" max="11278" width="7.33203125" style="3" customWidth="1"/>
    <col min="11279" max="11521" width="5.6640625" style="3"/>
    <col min="11522" max="11522" width="17.33203125" style="3" customWidth="1"/>
    <col min="11523" max="11534" width="7.33203125" style="3" customWidth="1"/>
    <col min="11535" max="11777" width="5.6640625" style="3"/>
    <col min="11778" max="11778" width="17.33203125" style="3" customWidth="1"/>
    <col min="11779" max="11790" width="7.33203125" style="3" customWidth="1"/>
    <col min="11791" max="12033" width="5.6640625" style="3"/>
    <col min="12034" max="12034" width="17.33203125" style="3" customWidth="1"/>
    <col min="12035" max="12046" width="7.33203125" style="3" customWidth="1"/>
    <col min="12047" max="12289" width="5.6640625" style="3"/>
    <col min="12290" max="12290" width="17.33203125" style="3" customWidth="1"/>
    <col min="12291" max="12302" width="7.33203125" style="3" customWidth="1"/>
    <col min="12303" max="12545" width="5.6640625" style="3"/>
    <col min="12546" max="12546" width="17.33203125" style="3" customWidth="1"/>
    <col min="12547" max="12558" width="7.33203125" style="3" customWidth="1"/>
    <col min="12559" max="12801" width="5.6640625" style="3"/>
    <col min="12802" max="12802" width="17.33203125" style="3" customWidth="1"/>
    <col min="12803" max="12814" width="7.33203125" style="3" customWidth="1"/>
    <col min="12815" max="13057" width="5.6640625" style="3"/>
    <col min="13058" max="13058" width="17.33203125" style="3" customWidth="1"/>
    <col min="13059" max="13070" width="7.33203125" style="3" customWidth="1"/>
    <col min="13071" max="13313" width="5.6640625" style="3"/>
    <col min="13314" max="13314" width="17.33203125" style="3" customWidth="1"/>
    <col min="13315" max="13326" width="7.33203125" style="3" customWidth="1"/>
    <col min="13327" max="13569" width="5.6640625" style="3"/>
    <col min="13570" max="13570" width="17.33203125" style="3" customWidth="1"/>
    <col min="13571" max="13582" width="7.33203125" style="3" customWidth="1"/>
    <col min="13583" max="13825" width="5.6640625" style="3"/>
    <col min="13826" max="13826" width="17.33203125" style="3" customWidth="1"/>
    <col min="13827" max="13838" width="7.33203125" style="3" customWidth="1"/>
    <col min="13839" max="14081" width="5.6640625" style="3"/>
    <col min="14082" max="14082" width="17.33203125" style="3" customWidth="1"/>
    <col min="14083" max="14094" width="7.33203125" style="3" customWidth="1"/>
    <col min="14095" max="14337" width="5.6640625" style="3"/>
    <col min="14338" max="14338" width="17.33203125" style="3" customWidth="1"/>
    <col min="14339" max="14350" width="7.33203125" style="3" customWidth="1"/>
    <col min="14351" max="14593" width="5.6640625" style="3"/>
    <col min="14594" max="14594" width="17.33203125" style="3" customWidth="1"/>
    <col min="14595" max="14606" width="7.33203125" style="3" customWidth="1"/>
    <col min="14607" max="14849" width="5.6640625" style="3"/>
    <col min="14850" max="14850" width="17.33203125" style="3" customWidth="1"/>
    <col min="14851" max="14862" width="7.33203125" style="3" customWidth="1"/>
    <col min="14863" max="15105" width="5.6640625" style="3"/>
    <col min="15106" max="15106" width="17.33203125" style="3" customWidth="1"/>
    <col min="15107" max="15118" width="7.33203125" style="3" customWidth="1"/>
    <col min="15119" max="15361" width="5.6640625" style="3"/>
    <col min="15362" max="15362" width="17.33203125" style="3" customWidth="1"/>
    <col min="15363" max="15374" width="7.33203125" style="3" customWidth="1"/>
    <col min="15375" max="15617" width="5.6640625" style="3"/>
    <col min="15618" max="15618" width="17.33203125" style="3" customWidth="1"/>
    <col min="15619" max="15630" width="7.33203125" style="3" customWidth="1"/>
    <col min="15631" max="15873" width="5.6640625" style="3"/>
    <col min="15874" max="15874" width="17.33203125" style="3" customWidth="1"/>
    <col min="15875" max="15886" width="7.33203125" style="3" customWidth="1"/>
    <col min="15887" max="16129" width="5.6640625" style="3"/>
    <col min="16130" max="16130" width="17.33203125" style="3" customWidth="1"/>
    <col min="16131" max="16142" width="7.33203125" style="3" customWidth="1"/>
    <col min="16143" max="16384" width="5.6640625" style="3"/>
  </cols>
  <sheetData>
    <row r="2" spans="2:15" ht="31.8" customHeight="1" x14ac:dyDescent="0.25">
      <c r="B2" s="1" t="s">
        <v>31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2:15" ht="15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2:15" ht="15" customHeight="1" x14ac:dyDescent="0.25">
      <c r="B4" s="5" t="s">
        <v>0</v>
      </c>
      <c r="C4" s="6">
        <v>2023</v>
      </c>
      <c r="D4" s="7"/>
      <c r="E4" s="8">
        <v>2024</v>
      </c>
      <c r="F4" s="8"/>
      <c r="G4" s="8"/>
      <c r="H4" s="8"/>
      <c r="I4" s="8"/>
      <c r="J4" s="7"/>
      <c r="K4" s="6" t="s">
        <v>1</v>
      </c>
      <c r="L4" s="8"/>
      <c r="M4" s="8"/>
      <c r="N4" s="8"/>
      <c r="O4" s="9"/>
    </row>
    <row r="5" spans="2:15" ht="15" customHeight="1" x14ac:dyDescent="0.25">
      <c r="B5" s="5"/>
      <c r="C5" s="10" t="s">
        <v>2</v>
      </c>
      <c r="D5" s="11"/>
      <c r="E5" s="10" t="s">
        <v>3</v>
      </c>
      <c r="F5" s="11"/>
      <c r="G5" s="10" t="s">
        <v>4</v>
      </c>
      <c r="H5" s="11"/>
      <c r="I5" s="10" t="s">
        <v>2</v>
      </c>
      <c r="J5" s="11"/>
      <c r="K5" s="12" t="s">
        <v>5</v>
      </c>
      <c r="L5" s="13"/>
      <c r="M5" s="12" t="s">
        <v>6</v>
      </c>
      <c r="N5" s="14"/>
      <c r="O5" s="15"/>
    </row>
    <row r="6" spans="2:15" ht="15" customHeight="1" x14ac:dyDescent="0.25">
      <c r="B6" s="5"/>
      <c r="C6" s="16" t="s">
        <v>7</v>
      </c>
      <c r="D6" s="17" t="s">
        <v>8</v>
      </c>
      <c r="E6" s="17" t="s">
        <v>7</v>
      </c>
      <c r="F6" s="17" t="s">
        <v>8</v>
      </c>
      <c r="G6" s="17" t="s">
        <v>7</v>
      </c>
      <c r="H6" s="17" t="s">
        <v>8</v>
      </c>
      <c r="I6" s="17" t="s">
        <v>7</v>
      </c>
      <c r="J6" s="17" t="s">
        <v>8</v>
      </c>
      <c r="K6" s="17" t="s">
        <v>7</v>
      </c>
      <c r="L6" s="17" t="s">
        <v>8</v>
      </c>
      <c r="M6" s="16" t="s">
        <v>7</v>
      </c>
      <c r="N6" s="18" t="s">
        <v>8</v>
      </c>
      <c r="O6" s="15"/>
    </row>
    <row r="7" spans="2:15" ht="15" customHeight="1" x14ac:dyDescent="0.25">
      <c r="B7" s="19" t="s">
        <v>9</v>
      </c>
      <c r="C7" s="20">
        <v>217.62250831032085</v>
      </c>
      <c r="D7" s="21">
        <v>216.5901305438731</v>
      </c>
      <c r="E7" s="20">
        <v>221.66495190958312</v>
      </c>
      <c r="F7" s="21">
        <v>221.40218423038081</v>
      </c>
      <c r="G7" s="20">
        <v>200.5432963415065</v>
      </c>
      <c r="H7" s="21">
        <v>200.03441557071</v>
      </c>
      <c r="I7" s="20">
        <v>194.56847079238139</v>
      </c>
      <c r="J7" s="21">
        <v>193.75854627619287</v>
      </c>
      <c r="K7" s="20">
        <f t="shared" ref="K7:L13" si="0">((I7*100)/G7)-100</f>
        <v>-2.9793195076192234</v>
      </c>
      <c r="L7" s="21">
        <f t="shared" si="0"/>
        <v>-3.1373947711006167</v>
      </c>
      <c r="M7" s="22">
        <f t="shared" ref="M7:N22" si="1">((I7*100)/C7)-100</f>
        <v>-10.593590569715033</v>
      </c>
      <c r="N7" s="23">
        <f t="shared" si="1"/>
        <v>-10.541377952147926</v>
      </c>
      <c r="O7" s="15"/>
    </row>
    <row r="8" spans="2:15" ht="15" customHeight="1" x14ac:dyDescent="0.25">
      <c r="B8" s="24" t="s">
        <v>10</v>
      </c>
      <c r="C8" s="25">
        <v>247.94849109723117</v>
      </c>
      <c r="D8" s="26">
        <v>247.58642449732494</v>
      </c>
      <c r="E8" s="25">
        <v>239.06179111729207</v>
      </c>
      <c r="F8" s="27">
        <v>239.0059214071284</v>
      </c>
      <c r="G8" s="25">
        <v>230.00990251635088</v>
      </c>
      <c r="H8" s="27">
        <v>229.85722347590465</v>
      </c>
      <c r="I8" s="25">
        <v>231.45680644258633</v>
      </c>
      <c r="J8" s="27">
        <v>231.16863818060898</v>
      </c>
      <c r="K8" s="28">
        <f t="shared" si="0"/>
        <v>0.62906157969985088</v>
      </c>
      <c r="L8" s="27">
        <f t="shared" si="0"/>
        <v>0.57053447565105841</v>
      </c>
      <c r="M8" s="29">
        <f t="shared" si="1"/>
        <v>-6.651254291431755</v>
      </c>
      <c r="N8" s="29">
        <f t="shared" si="1"/>
        <v>-6.6311334920923173</v>
      </c>
      <c r="O8" s="15"/>
    </row>
    <row r="9" spans="2:15" ht="15" customHeight="1" x14ac:dyDescent="0.25">
      <c r="B9" s="30" t="s">
        <v>11</v>
      </c>
      <c r="C9" s="29">
        <v>233.36220705167426</v>
      </c>
      <c r="D9" s="31">
        <v>232.2912082242517</v>
      </c>
      <c r="E9" s="29">
        <v>219.20467471151906</v>
      </c>
      <c r="F9" s="31">
        <v>218.91780583640062</v>
      </c>
      <c r="G9" s="29">
        <v>220.4643857952295</v>
      </c>
      <c r="H9" s="31">
        <v>220.25405905215203</v>
      </c>
      <c r="I9" s="29">
        <v>215.02245177138488</v>
      </c>
      <c r="J9" s="31">
        <v>214.18198330838732</v>
      </c>
      <c r="K9" s="29">
        <f t="shared" si="0"/>
        <v>-2.4683959743498747</v>
      </c>
      <c r="L9" s="31">
        <f t="shared" si="0"/>
        <v>-2.7568507794568973</v>
      </c>
      <c r="M9" s="29">
        <f t="shared" si="1"/>
        <v>-7.8589226216172818</v>
      </c>
      <c r="N9" s="29">
        <f t="shared" si="1"/>
        <v>-7.7959149010848137</v>
      </c>
      <c r="O9" s="15"/>
    </row>
    <row r="10" spans="2:15" ht="15" customHeight="1" x14ac:dyDescent="0.25">
      <c r="B10" s="30" t="s">
        <v>12</v>
      </c>
      <c r="C10" s="29">
        <v>227.21761009253188</v>
      </c>
      <c r="D10" s="31">
        <v>226.36963286893467</v>
      </c>
      <c r="E10" s="29">
        <v>221.74642254621935</v>
      </c>
      <c r="F10" s="31">
        <v>221.46188347265638</v>
      </c>
      <c r="G10" s="29">
        <v>210.48829357436458</v>
      </c>
      <c r="H10" s="31">
        <v>210.09313364473857</v>
      </c>
      <c r="I10" s="29">
        <v>206.06503434545007</v>
      </c>
      <c r="J10" s="31">
        <v>205.5079204296583</v>
      </c>
      <c r="K10" s="29">
        <f t="shared" si="0"/>
        <v>-2.1014276631739506</v>
      </c>
      <c r="L10" s="31">
        <f t="shared" si="0"/>
        <v>-2.1824669543145205</v>
      </c>
      <c r="M10" s="29">
        <f t="shared" si="1"/>
        <v>-9.3093910011938164</v>
      </c>
      <c r="N10" s="29">
        <f t="shared" si="1"/>
        <v>-9.2157734122204715</v>
      </c>
      <c r="O10" s="15"/>
    </row>
    <row r="11" spans="2:15" ht="15" customHeight="1" x14ac:dyDescent="0.25">
      <c r="B11" s="30" t="s">
        <v>13</v>
      </c>
      <c r="C11" s="29">
        <v>204.12104600983966</v>
      </c>
      <c r="D11" s="31">
        <v>202.87147679798892</v>
      </c>
      <c r="E11" s="29">
        <v>203.66843076328144</v>
      </c>
      <c r="F11" s="31">
        <v>203.49084385191952</v>
      </c>
      <c r="G11" s="29">
        <v>187.1792513173489</v>
      </c>
      <c r="H11" s="31">
        <v>186.45060056897535</v>
      </c>
      <c r="I11" s="29">
        <v>182.89574573871664</v>
      </c>
      <c r="J11" s="31">
        <v>181.86312291091178</v>
      </c>
      <c r="K11" s="29">
        <f t="shared" si="0"/>
        <v>-2.2884510694884028</v>
      </c>
      <c r="L11" s="31">
        <f t="shared" si="0"/>
        <v>-2.4604252515488554</v>
      </c>
      <c r="M11" s="29">
        <f t="shared" si="1"/>
        <v>-10.398388939325656</v>
      </c>
      <c r="N11" s="29">
        <f t="shared" si="1"/>
        <v>-10.355499067025775</v>
      </c>
      <c r="O11" s="15"/>
    </row>
    <row r="12" spans="2:15" ht="15" customHeight="1" x14ac:dyDescent="0.25">
      <c r="B12" s="32" t="s">
        <v>14</v>
      </c>
      <c r="C12" s="29">
        <v>191.32738749456243</v>
      </c>
      <c r="D12" s="31">
        <v>189.77394344172967</v>
      </c>
      <c r="E12" s="29">
        <v>225.3461891765763</v>
      </c>
      <c r="F12" s="31">
        <v>225.20984517305035</v>
      </c>
      <c r="G12" s="29">
        <v>173.03036480185938</v>
      </c>
      <c r="H12" s="31">
        <v>172.31968902312477</v>
      </c>
      <c r="I12" s="29">
        <v>166.90794926652188</v>
      </c>
      <c r="J12" s="31">
        <v>165.62350165732886</v>
      </c>
      <c r="K12" s="29">
        <f t="shared" si="0"/>
        <v>-3.5383474700226003</v>
      </c>
      <c r="L12" s="31">
        <f t="shared" si="0"/>
        <v>-3.8859096158752351</v>
      </c>
      <c r="M12" s="29">
        <f t="shared" si="1"/>
        <v>-12.763169218904707</v>
      </c>
      <c r="N12" s="29">
        <f t="shared" si="1"/>
        <v>-12.72589974493323</v>
      </c>
      <c r="O12" s="15"/>
    </row>
    <row r="13" spans="2:15" ht="15" customHeight="1" x14ac:dyDescent="0.25">
      <c r="B13" s="33" t="s">
        <v>15</v>
      </c>
      <c r="C13" s="34">
        <v>145.2309806995265</v>
      </c>
      <c r="D13" s="35">
        <v>142.85373363393862</v>
      </c>
      <c r="E13" s="34">
        <v>157.54046388815422</v>
      </c>
      <c r="F13" s="35">
        <v>157.50911370140773</v>
      </c>
      <c r="G13" s="34">
        <v>121.67925617035429</v>
      </c>
      <c r="H13" s="35">
        <v>119.23998515342475</v>
      </c>
      <c r="I13" s="34">
        <v>120.91888564464946</v>
      </c>
      <c r="J13" s="35">
        <v>116.72320339129115</v>
      </c>
      <c r="K13" s="34">
        <f t="shared" si="0"/>
        <v>-0.62489741442887237</v>
      </c>
      <c r="L13" s="35">
        <f t="shared" si="0"/>
        <v>-2.1106860747217411</v>
      </c>
      <c r="M13" s="34">
        <f t="shared" si="1"/>
        <v>-16.74029531286935</v>
      </c>
      <c r="N13" s="34">
        <f t="shared" si="1"/>
        <v>-18.291807695839935</v>
      </c>
      <c r="O13" s="15"/>
    </row>
    <row r="14" spans="2:15" ht="15" customHeight="1" x14ac:dyDescent="0.25">
      <c r="B14" s="36" t="s">
        <v>11</v>
      </c>
      <c r="C14" s="28">
        <v>143.13241612402356</v>
      </c>
      <c r="D14" s="27">
        <v>141.95595110462625</v>
      </c>
      <c r="E14" s="28">
        <v>158.83273951337307</v>
      </c>
      <c r="F14" s="27">
        <v>158.83273951337307</v>
      </c>
      <c r="G14" s="28">
        <v>121.83411168698767</v>
      </c>
      <c r="H14" s="27">
        <v>119.36762220430536</v>
      </c>
      <c r="I14" s="28">
        <v>117.9341180242277</v>
      </c>
      <c r="J14" s="27">
        <v>113.75365438488018</v>
      </c>
      <c r="K14" s="37">
        <f>((I14*100)/G14)-100</f>
        <v>-3.2010687390898482</v>
      </c>
      <c r="L14" s="27">
        <f>((J14*100)/H14)-100</f>
        <v>-4.7030909351754673</v>
      </c>
      <c r="M14" s="29">
        <f>((I14*100)/C14)-100</f>
        <v>-17.60488558927257</v>
      </c>
      <c r="N14" s="29">
        <f>((J14*100)/D14)-100</f>
        <v>-19.866935130433561</v>
      </c>
      <c r="O14" s="15"/>
    </row>
    <row r="15" spans="2:15" ht="15" customHeight="1" x14ac:dyDescent="0.25">
      <c r="B15" s="38" t="s">
        <v>12</v>
      </c>
      <c r="C15" s="39">
        <v>147.32668718531821</v>
      </c>
      <c r="D15" s="40">
        <v>143.75029344985921</v>
      </c>
      <c r="E15" s="39">
        <v>156.93476169693233</v>
      </c>
      <c r="F15" s="40">
        <v>156.888717371848</v>
      </c>
      <c r="G15" s="39">
        <v>121.47300346940992</v>
      </c>
      <c r="H15" s="40">
        <v>119.06998483921554</v>
      </c>
      <c r="I15" s="39">
        <v>122.34312980776325</v>
      </c>
      <c r="J15" s="40">
        <v>118.14018567511245</v>
      </c>
      <c r="K15" s="41">
        <f>((I15*100)/G15)-100</f>
        <v>0.71631252500679921</v>
      </c>
      <c r="L15" s="31">
        <f>((J15*100)/H15)-100</f>
        <v>-0.78088459098960072</v>
      </c>
      <c r="M15" s="29">
        <f>((I15*100)/C15)-100</f>
        <v>-16.957930606373324</v>
      </c>
      <c r="N15" s="29">
        <f>((J15*100)/D15)-100</f>
        <v>-17.815690778871144</v>
      </c>
      <c r="O15" s="15"/>
    </row>
    <row r="16" spans="2:15" ht="15" customHeight="1" x14ac:dyDescent="0.25">
      <c r="B16" s="19" t="s">
        <v>16</v>
      </c>
      <c r="C16" s="34">
        <v>198.02668449951457</v>
      </c>
      <c r="D16" s="35">
        <v>195.67673630215586</v>
      </c>
      <c r="E16" s="34">
        <v>198.06773027021458</v>
      </c>
      <c r="F16" s="35">
        <v>201.51554735263716</v>
      </c>
      <c r="G16" s="34">
        <v>155.92792598114863</v>
      </c>
      <c r="H16" s="35">
        <v>154.90380557712703</v>
      </c>
      <c r="I16" s="34">
        <v>174.03883204537158</v>
      </c>
      <c r="J16" s="35">
        <v>171.59459981673783</v>
      </c>
      <c r="K16" s="34">
        <f t="shared" ref="K16:L26" si="2">((I16*100)/G16)-100</f>
        <v>11.614921413379477</v>
      </c>
      <c r="L16" s="35">
        <f t="shared" si="2"/>
        <v>10.774941375665819</v>
      </c>
      <c r="M16" s="34">
        <f t="shared" si="1"/>
        <v>-12.113444465713812</v>
      </c>
      <c r="N16" s="34">
        <f t="shared" si="1"/>
        <v>-12.307102489808187</v>
      </c>
      <c r="O16" s="15"/>
    </row>
    <row r="17" spans="2:15" ht="15" customHeight="1" x14ac:dyDescent="0.25">
      <c r="B17" s="36" t="s">
        <v>11</v>
      </c>
      <c r="C17" s="29">
        <v>170.53811104488238</v>
      </c>
      <c r="D17" s="31">
        <v>168.67369070490329</v>
      </c>
      <c r="E17" s="29">
        <v>167.33490378794647</v>
      </c>
      <c r="F17" s="31">
        <v>203.9652707483601</v>
      </c>
      <c r="G17" s="29">
        <v>156.57212045493489</v>
      </c>
      <c r="H17" s="31">
        <v>155.94737046184883</v>
      </c>
      <c r="I17" s="29">
        <v>151.05042068384765</v>
      </c>
      <c r="J17" s="31">
        <v>148.00427520091677</v>
      </c>
      <c r="K17" s="29">
        <f t="shared" si="2"/>
        <v>-3.5266174814797324</v>
      </c>
      <c r="L17" s="31">
        <f t="shared" si="2"/>
        <v>-5.0934461013405041</v>
      </c>
      <c r="M17" s="29">
        <f>((I17*100)/C17)-100</f>
        <v>-11.427176155308743</v>
      </c>
      <c r="N17" s="29">
        <f>((J17*100)/D17)-100</f>
        <v>-12.254083857184298</v>
      </c>
      <c r="O17" s="15"/>
    </row>
    <row r="18" spans="2:15" ht="15" customHeight="1" x14ac:dyDescent="0.25">
      <c r="B18" s="42" t="s">
        <v>12</v>
      </c>
      <c r="C18" s="29">
        <v>183.36287928642309</v>
      </c>
      <c r="D18" s="31">
        <v>181.33661019663674</v>
      </c>
      <c r="E18" s="29">
        <v>179.38718164694259</v>
      </c>
      <c r="F18" s="31">
        <v>179.04084900771093</v>
      </c>
      <c r="G18" s="29">
        <v>151.60169269320662</v>
      </c>
      <c r="H18" s="31">
        <v>150.71528229806458</v>
      </c>
      <c r="I18" s="29">
        <v>150.38715269787627</v>
      </c>
      <c r="J18" s="31">
        <v>149.0510146998817</v>
      </c>
      <c r="K18" s="29">
        <f t="shared" si="2"/>
        <v>-0.80113880904231394</v>
      </c>
      <c r="L18" s="31">
        <f t="shared" si="2"/>
        <v>-1.104246080959129</v>
      </c>
      <c r="M18" s="29">
        <f t="shared" si="1"/>
        <v>-17.983861682841962</v>
      </c>
      <c r="N18" s="29">
        <f t="shared" si="1"/>
        <v>-17.804234600914498</v>
      </c>
      <c r="O18" s="43"/>
    </row>
    <row r="19" spans="2:15" ht="15" customHeight="1" x14ac:dyDescent="0.25">
      <c r="B19" s="38" t="s">
        <v>17</v>
      </c>
      <c r="C19" s="44">
        <v>255.96382848309131</v>
      </c>
      <c r="D19" s="40">
        <v>252.48376434460468</v>
      </c>
      <c r="E19" s="39">
        <v>237.49394447751385</v>
      </c>
      <c r="F19" s="40">
        <v>235.4679539245171</v>
      </c>
      <c r="G19" s="39">
        <v>224.89178896253296</v>
      </c>
      <c r="H19" s="40">
        <v>220.07047853390728</v>
      </c>
      <c r="I19" s="39">
        <v>214.6179955418842</v>
      </c>
      <c r="J19" s="40">
        <v>211.00581774787614</v>
      </c>
      <c r="K19" s="39">
        <f t="shared" si="2"/>
        <v>-4.5683274912097289</v>
      </c>
      <c r="L19" s="40">
        <f t="shared" si="2"/>
        <v>-4.1189808130646242</v>
      </c>
      <c r="M19" s="44">
        <f t="shared" si="1"/>
        <v>-16.152998330363062</v>
      </c>
      <c r="N19" s="44">
        <f t="shared" si="1"/>
        <v>-16.42796585530823</v>
      </c>
      <c r="O19" s="15"/>
    </row>
    <row r="20" spans="2:15" ht="15" customHeight="1" x14ac:dyDescent="0.25">
      <c r="B20" s="42" t="s">
        <v>18</v>
      </c>
      <c r="C20" s="29">
        <v>154.90691947583932</v>
      </c>
      <c r="D20" s="31">
        <v>153.50059470797234</v>
      </c>
      <c r="E20" s="29">
        <v>155.40117591541573</v>
      </c>
      <c r="F20" s="31">
        <v>155.40117591541573</v>
      </c>
      <c r="G20" s="29">
        <v>137.33039594971535</v>
      </c>
      <c r="H20" s="31">
        <v>136.31835937274002</v>
      </c>
      <c r="I20" s="29">
        <v>139.30824886857783</v>
      </c>
      <c r="J20" s="31">
        <v>137.81530793181651</v>
      </c>
      <c r="K20" s="29">
        <f>((I20*100)/G20)-100</f>
        <v>1.4402149685687107</v>
      </c>
      <c r="L20" s="31">
        <f>((J20*100)/H20)-100</f>
        <v>1.0981268891179354</v>
      </c>
      <c r="M20" s="29">
        <f t="shared" si="1"/>
        <v>-10.069705510924194</v>
      </c>
      <c r="N20" s="29">
        <f t="shared" si="1"/>
        <v>-10.218388277906257</v>
      </c>
      <c r="O20" s="15"/>
    </row>
    <row r="21" spans="2:15" ht="15" customHeight="1" x14ac:dyDescent="0.25">
      <c r="B21" s="42" t="s">
        <v>19</v>
      </c>
      <c r="C21" s="29">
        <v>335.93381006366093</v>
      </c>
      <c r="D21" s="31">
        <v>332.43681869713089</v>
      </c>
      <c r="E21" s="29">
        <v>340.11920116918355</v>
      </c>
      <c r="F21" s="45">
        <v>339.28155651133181</v>
      </c>
      <c r="G21" s="29">
        <v>370.67179447046857</v>
      </c>
      <c r="H21" s="45">
        <v>370.65308693043551</v>
      </c>
      <c r="I21" s="29">
        <v>347.25193345627633</v>
      </c>
      <c r="J21" s="45">
        <v>310.50339863475295</v>
      </c>
      <c r="K21" s="29">
        <f t="shared" si="2"/>
        <v>-6.3182204212891975</v>
      </c>
      <c r="L21" s="31">
        <f t="shared" si="2"/>
        <v>-16.228028422429276</v>
      </c>
      <c r="M21" s="29">
        <f t="shared" si="1"/>
        <v>3.3691528073552774</v>
      </c>
      <c r="N21" s="29">
        <f t="shared" si="1"/>
        <v>-6.5977710135532703</v>
      </c>
      <c r="O21" s="15"/>
    </row>
    <row r="22" spans="2:15" ht="15" customHeight="1" x14ac:dyDescent="0.25">
      <c r="B22" s="42" t="s">
        <v>20</v>
      </c>
      <c r="C22" s="29">
        <v>174.53050976666117</v>
      </c>
      <c r="D22" s="31">
        <v>173.05136330313761</v>
      </c>
      <c r="E22" s="29">
        <v>175.20005707647306</v>
      </c>
      <c r="F22" s="31">
        <v>173.63349635127878</v>
      </c>
      <c r="G22" s="29">
        <v>149.72583106423664</v>
      </c>
      <c r="H22" s="31">
        <v>148.84225035477854</v>
      </c>
      <c r="I22" s="29">
        <v>144.44469240577394</v>
      </c>
      <c r="J22" s="31">
        <v>143.22166170581633</v>
      </c>
      <c r="K22" s="29">
        <f t="shared" si="2"/>
        <v>-3.5272061079406853</v>
      </c>
      <c r="L22" s="31">
        <f t="shared" si="2"/>
        <v>-3.7762051000741081</v>
      </c>
      <c r="M22" s="29">
        <f t="shared" si="1"/>
        <v>-17.238142145525458</v>
      </c>
      <c r="N22" s="29">
        <f t="shared" si="1"/>
        <v>-17.237484309827693</v>
      </c>
      <c r="O22" s="15"/>
    </row>
    <row r="23" spans="2:15" ht="15" customHeight="1" x14ac:dyDescent="0.25">
      <c r="B23" s="42" t="s">
        <v>21</v>
      </c>
      <c r="C23" s="29">
        <v>218.34871354377199</v>
      </c>
      <c r="D23" s="45">
        <v>218.34871354377199</v>
      </c>
      <c r="E23" s="29">
        <v>195.15285775119884</v>
      </c>
      <c r="F23" s="31">
        <v>194.94857529021866</v>
      </c>
      <c r="G23" s="29">
        <v>213.99927037731914</v>
      </c>
      <c r="H23" s="31">
        <v>213.99927037731914</v>
      </c>
      <c r="I23" s="29">
        <v>222.06457687723483</v>
      </c>
      <c r="J23" s="31">
        <v>222.06457687723483</v>
      </c>
      <c r="K23" s="29">
        <f t="shared" si="2"/>
        <v>3.7688476627490957</v>
      </c>
      <c r="L23" s="31">
        <f t="shared" si="2"/>
        <v>3.7688476627490957</v>
      </c>
      <c r="M23" s="29">
        <f t="shared" ref="M23:N26" si="3">((I23*100)/C23)-100</f>
        <v>1.7018022561959896</v>
      </c>
      <c r="N23" s="29">
        <f t="shared" si="3"/>
        <v>1.7018022561959896</v>
      </c>
      <c r="O23" s="15"/>
    </row>
    <row r="24" spans="2:15" ht="15" customHeight="1" x14ac:dyDescent="0.25">
      <c r="B24" s="36" t="s">
        <v>22</v>
      </c>
      <c r="C24" s="28">
        <v>222.49610358676634</v>
      </c>
      <c r="D24" s="27">
        <v>220.72553031015025</v>
      </c>
      <c r="E24" s="28">
        <v>255.56404459475459</v>
      </c>
      <c r="F24" s="27">
        <v>253.06574173614408</v>
      </c>
      <c r="G24" s="28">
        <v>244.85776202491894</v>
      </c>
      <c r="H24" s="27">
        <v>243.71046083185897</v>
      </c>
      <c r="I24" s="28">
        <v>250.86024314774599</v>
      </c>
      <c r="J24" s="27">
        <v>249.32982669105817</v>
      </c>
      <c r="K24" s="37">
        <f t="shared" si="2"/>
        <v>2.4514154965674351</v>
      </c>
      <c r="L24" s="27">
        <f t="shared" si="2"/>
        <v>2.3057548863592388</v>
      </c>
      <c r="M24" s="37">
        <f t="shared" si="3"/>
        <v>12.748151137810183</v>
      </c>
      <c r="N24" s="28">
        <f t="shared" si="3"/>
        <v>12.959215157718688</v>
      </c>
      <c r="O24" s="15"/>
    </row>
    <row r="25" spans="2:15" ht="15" customHeight="1" x14ac:dyDescent="0.25">
      <c r="B25" s="38" t="s">
        <v>23</v>
      </c>
      <c r="C25" s="44">
        <v>250.0743068982903</v>
      </c>
      <c r="D25" s="40">
        <v>249.80958893857215</v>
      </c>
      <c r="E25" s="44">
        <v>232.23534001328491</v>
      </c>
      <c r="F25" s="40">
        <v>231.67727469221495</v>
      </c>
      <c r="G25" s="44">
        <v>210.26629213483145</v>
      </c>
      <c r="H25" s="40">
        <v>210.26629213483145</v>
      </c>
      <c r="I25" s="44">
        <v>253.11760406601039</v>
      </c>
      <c r="J25" s="40">
        <v>252.37950171911748</v>
      </c>
      <c r="K25" s="39">
        <f>((I25*100)/G25)-100</f>
        <v>20.379544194226298</v>
      </c>
      <c r="L25" s="40">
        <f>((J25*100)/H25)-100</f>
        <v>20.028512015269328</v>
      </c>
      <c r="M25" s="29">
        <f>((I25*100)/C25)-100</f>
        <v>1.2169571538422161</v>
      </c>
      <c r="N25" s="29">
        <f>((J25*100)/D25)-100</f>
        <v>1.0287486527097514</v>
      </c>
      <c r="O25" s="15"/>
    </row>
    <row r="26" spans="2:15" ht="15" customHeight="1" thickBot="1" x14ac:dyDescent="0.3">
      <c r="B26" s="46" t="s">
        <v>24</v>
      </c>
      <c r="C26" s="47">
        <v>443.9546104183317</v>
      </c>
      <c r="D26" s="48">
        <v>441.96761276470011</v>
      </c>
      <c r="E26" s="47">
        <v>424.15185336080435</v>
      </c>
      <c r="F26" s="48">
        <v>424.14753081946907</v>
      </c>
      <c r="G26" s="47">
        <v>453.02428343996803</v>
      </c>
      <c r="H26" s="48">
        <v>452.19281878095359</v>
      </c>
      <c r="I26" s="47">
        <v>441.90288238075601</v>
      </c>
      <c r="J26" s="48">
        <v>440.66356573617173</v>
      </c>
      <c r="K26" s="49">
        <f t="shared" si="2"/>
        <v>-2.4549238232360153</v>
      </c>
      <c r="L26" s="48">
        <f t="shared" si="2"/>
        <v>-2.5496320520664284</v>
      </c>
      <c r="M26" s="49">
        <f t="shared" si="3"/>
        <v>-0.46214815420937327</v>
      </c>
      <c r="N26" s="47">
        <f t="shared" si="3"/>
        <v>-0.29505488430950777</v>
      </c>
      <c r="O26" s="15"/>
    </row>
    <row r="27" spans="2:15" ht="15" customHeight="1" thickTop="1" x14ac:dyDescent="0.25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15"/>
    </row>
    <row r="28" spans="2:15" ht="15" customHeight="1" x14ac:dyDescent="0.25">
      <c r="B28" s="50" t="s">
        <v>25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</row>
    <row r="29" spans="2:15" ht="15" customHeight="1" x14ac:dyDescent="0.25">
      <c r="B29" s="52" t="s">
        <v>26</v>
      </c>
      <c r="C29" s="52"/>
      <c r="D29" s="52"/>
      <c r="E29" s="52"/>
      <c r="F29" s="52"/>
      <c r="G29" s="52"/>
      <c r="H29" s="51"/>
      <c r="I29" s="51"/>
      <c r="J29" s="51"/>
      <c r="K29" s="51"/>
      <c r="L29" s="51"/>
      <c r="M29" s="51"/>
      <c r="N29" s="51"/>
    </row>
    <row r="30" spans="2:15" ht="15" customHeight="1" x14ac:dyDescent="0.25">
      <c r="B30" s="52" t="s">
        <v>27</v>
      </c>
      <c r="C30" s="52"/>
      <c r="D30" s="52"/>
      <c r="E30" s="52"/>
      <c r="F30" s="52"/>
      <c r="G30" s="52"/>
      <c r="H30" s="52"/>
      <c r="I30" s="52"/>
      <c r="J30" s="51"/>
      <c r="K30" s="51"/>
      <c r="L30" s="51"/>
      <c r="M30" s="51"/>
      <c r="N30" s="51"/>
    </row>
    <row r="31" spans="2:15" ht="15" customHeight="1" x14ac:dyDescent="0.25">
      <c r="B31" s="52" t="s">
        <v>28</v>
      </c>
      <c r="C31" s="52"/>
      <c r="D31" s="52"/>
      <c r="E31" s="52"/>
      <c r="F31" s="52"/>
      <c r="G31" s="52"/>
      <c r="H31" s="51"/>
      <c r="I31" s="51"/>
      <c r="J31" s="51"/>
      <c r="K31" s="51"/>
      <c r="L31" s="51"/>
      <c r="M31" s="51"/>
      <c r="N31" s="51"/>
    </row>
    <row r="32" spans="2:15" ht="15" customHeight="1" x14ac:dyDescent="0.25">
      <c r="B32" s="52" t="s">
        <v>29</v>
      </c>
      <c r="C32" s="52"/>
      <c r="D32" s="52"/>
      <c r="E32" s="52"/>
      <c r="F32" s="52"/>
      <c r="G32" s="52"/>
      <c r="H32" s="51"/>
      <c r="I32" s="51"/>
      <c r="J32" s="51"/>
      <c r="K32" s="51"/>
      <c r="L32" s="51"/>
      <c r="M32" s="51"/>
      <c r="N32" s="51"/>
    </row>
    <row r="33" spans="2:14" ht="15" customHeight="1" x14ac:dyDescent="0.25">
      <c r="B33" s="51"/>
      <c r="C33" s="51"/>
      <c r="D33" s="51"/>
      <c r="E33" s="51"/>
      <c r="F33" s="51"/>
      <c r="G33" s="51"/>
      <c r="H33" s="51"/>
      <c r="I33" s="51"/>
      <c r="J33" s="51"/>
      <c r="K33" s="53" t="s">
        <v>30</v>
      </c>
      <c r="L33" s="53"/>
      <c r="M33" s="53"/>
      <c r="N33" s="53"/>
    </row>
    <row r="34" spans="2:14" ht="15" customHeight="1" x14ac:dyDescent="0.25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</row>
  </sheetData>
  <mergeCells count="16">
    <mergeCell ref="M5:N5"/>
    <mergeCell ref="B29:G29"/>
    <mergeCell ref="B30:I30"/>
    <mergeCell ref="B31:G31"/>
    <mergeCell ref="B32:G32"/>
    <mergeCell ref="K33:N33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sup kainos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2024-09-19T08:08:02Z</dcterms:created>
  <dcterms:modified xsi:type="dcterms:W3CDTF">2024-09-19T08:10:29Z</dcterms:modified>
</cp:coreProperties>
</file>