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2024\2024 07\"/>
    </mc:Choice>
  </mc:AlternateContent>
  <xr:revisionPtr revIDLastSave="0" documentId="13_ncr:1_{FEEEA204-787F-4709-A1D7-66DDB25167DD}" xr6:coauthVersionLast="47" xr6:coauthVersionMax="47" xr10:uidLastSave="{00000000-0000-0000-0000-000000000000}"/>
  <bookViews>
    <workbookView xWindow="-108" yWindow="-108" windowWidth="23256" windowHeight="12456" xr2:uid="{9272DE7A-CEAB-407E-A98B-B38851CECCBC}"/>
  </bookViews>
  <sheets>
    <sheet name="2024 0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6" i="1" l="1"/>
  <c r="J46" i="1"/>
  <c r="K45" i="1"/>
  <c r="J45" i="1"/>
  <c r="K44" i="1"/>
  <c r="J44" i="1"/>
  <c r="K43" i="1"/>
  <c r="J43" i="1"/>
  <c r="K42" i="1"/>
  <c r="J42" i="1"/>
  <c r="K41" i="1"/>
  <c r="J41" i="1"/>
  <c r="K39" i="1"/>
  <c r="J39" i="1"/>
  <c r="K38" i="1"/>
  <c r="J38" i="1"/>
  <c r="K37" i="1"/>
  <c r="J37" i="1"/>
  <c r="K36" i="1"/>
  <c r="J36" i="1"/>
  <c r="K35" i="1"/>
  <c r="J35" i="1"/>
  <c r="K32" i="1"/>
  <c r="J32" i="1"/>
  <c r="K31" i="1"/>
  <c r="J31" i="1"/>
  <c r="K30" i="1"/>
  <c r="J30" i="1"/>
  <c r="K29" i="1"/>
  <c r="J29" i="1"/>
  <c r="K28" i="1"/>
  <c r="J28" i="1"/>
  <c r="K25" i="1"/>
  <c r="J25" i="1"/>
  <c r="K23" i="1"/>
  <c r="J23" i="1"/>
  <c r="K22" i="1"/>
  <c r="J22" i="1"/>
  <c r="K19" i="1"/>
  <c r="J19" i="1"/>
  <c r="K18" i="1"/>
  <c r="J18" i="1"/>
  <c r="K17" i="1"/>
  <c r="J17" i="1"/>
  <c r="K16" i="1"/>
  <c r="J16" i="1"/>
  <c r="K15" i="1"/>
  <c r="J15" i="1"/>
  <c r="K14" i="1"/>
  <c r="J14" i="1"/>
  <c r="K12" i="1"/>
  <c r="J12" i="1"/>
  <c r="K11" i="1"/>
  <c r="J11" i="1"/>
  <c r="K10" i="1"/>
  <c r="J10" i="1"/>
  <c r="K9" i="1"/>
  <c r="J9" i="1"/>
  <c r="K8" i="1"/>
  <c r="J8" i="1"/>
  <c r="K7" i="1"/>
  <c r="J7" i="1"/>
</calcChain>
</file>

<file path=xl/sharedStrings.xml><?xml version="1.0" encoding="utf-8"?>
<sst xmlns="http://schemas.openxmlformats.org/spreadsheetml/2006/main" count="95" uniqueCount="32">
  <si>
    <t xml:space="preserve">Galvijų skerdenų vidutinis svoris Lietuvos įmonėse 2024 m. sausio–liepos mėn., kg </t>
  </si>
  <si>
    <t>Kategorija pagal
raumeningumą</t>
  </si>
  <si>
    <t>Pokytis %</t>
  </si>
  <si>
    <t>liepa</t>
  </si>
  <si>
    <t>sausis</t>
  </si>
  <si>
    <t>vasaris</t>
  </si>
  <si>
    <t>kovas</t>
  </si>
  <si>
    <t>balandis</t>
  </si>
  <si>
    <t>gegužė</t>
  </si>
  <si>
    <t>birželis</t>
  </si>
  <si>
    <t>mėnesio*</t>
  </si>
  <si>
    <t>metų**</t>
  </si>
  <si>
    <t>Jauni  buliai (A):</t>
  </si>
  <si>
    <t>E</t>
  </si>
  <si>
    <t>U</t>
  </si>
  <si>
    <t>R</t>
  </si>
  <si>
    <t>O</t>
  </si>
  <si>
    <t>P</t>
  </si>
  <si>
    <t>E-P</t>
  </si>
  <si>
    <t>Buliai (B):</t>
  </si>
  <si>
    <t>Jaučiai (C ):</t>
  </si>
  <si>
    <t>-</t>
  </si>
  <si>
    <t>U-P</t>
  </si>
  <si>
    <t>Karvės (D):</t>
  </si>
  <si>
    <t>Telyčios (E):</t>
  </si>
  <si>
    <t>8 mėnesių ir jaunesnių nei 12 mėnesių galvijai (Z):</t>
  </si>
  <si>
    <t>Vidutinis svoris (A-Z)</t>
  </si>
  <si>
    <t>Pastabos:</t>
  </si>
  <si>
    <t>* lyginant 2024 m. liepos mėn. su 2024 m. birželio mėn.</t>
  </si>
  <si>
    <t>** lyginant 2024 m. liepos mėn. su 2023 m. liepos mėn.</t>
  </si>
  <si>
    <t>Šaltinis: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</si>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</sst>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Aptos Narrow"/>
      <family val="2"/>
      <scheme val="minor"/>
    </font>
    <font>
      <b/>
      <sz val="10"/>
      <name val="Times New Roman"/>
      <family val="1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sz val="10"/>
      <name val="Arial"/>
      <family val="2"/>
      <charset val="186"/>
    </font>
    <font>
      <sz val="9"/>
      <color theme="1"/>
      <name val="Times New Roman"/>
      <family val="1"/>
      <charset val="186"/>
    </font>
    <font>
      <b/>
      <sz val="9"/>
      <name val="Times New Roman"/>
      <family val="1"/>
    </font>
    <font>
      <sz val="8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  <font>
      <sz val="9"/>
      <color theme="1"/>
      <name val="Times New Roman Baltic"/>
      <family val="1"/>
      <charset val="186"/>
    </font>
    <font>
      <sz val="10"/>
      <color theme="1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indexed="22"/>
      </top>
      <bottom/>
      <diagonal/>
    </border>
    <border>
      <left style="thin">
        <color theme="0"/>
      </left>
      <right/>
      <top style="thin">
        <color indexed="22"/>
      </top>
      <bottom style="thin">
        <color theme="0"/>
      </bottom>
      <diagonal/>
    </border>
    <border>
      <left/>
      <right/>
      <top style="thin">
        <color indexed="22"/>
      </top>
      <bottom style="thin">
        <color theme="0"/>
      </bottom>
      <diagonal/>
    </border>
    <border>
      <left/>
      <right style="thin">
        <color theme="0"/>
      </right>
      <top style="thin">
        <color indexed="22"/>
      </top>
      <bottom style="thin">
        <color theme="0"/>
      </bottom>
      <diagonal/>
    </border>
    <border>
      <left style="thin">
        <color theme="0"/>
      </left>
      <right/>
      <top style="thin">
        <color indexed="22"/>
      </top>
      <bottom style="thin">
        <color indexed="9"/>
      </bottom>
      <diagonal/>
    </border>
    <border>
      <left/>
      <right/>
      <top style="thin">
        <color indexed="22"/>
      </top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indexed="22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/>
      <top/>
      <bottom style="thin">
        <color theme="0" tint="-0.24994659260841701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81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5" fillId="3" borderId="8" xfId="2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2" fontId="7" fillId="0" borderId="12" xfId="0" quotePrefix="1" applyNumberFormat="1" applyFont="1" applyBorder="1" applyAlignment="1">
      <alignment horizontal="right" vertical="center" indent="1"/>
    </xf>
    <xf numFmtId="2" fontId="7" fillId="0" borderId="1" xfId="0" quotePrefix="1" applyNumberFormat="1" applyFont="1" applyBorder="1" applyAlignment="1">
      <alignment horizontal="right" vertical="center" indent="1"/>
    </xf>
    <xf numFmtId="2" fontId="7" fillId="0" borderId="13" xfId="0" quotePrefix="1" applyNumberFormat="1" applyFont="1" applyBorder="1" applyAlignment="1">
      <alignment horizontal="right" vertical="center" indent="1"/>
    </xf>
    <xf numFmtId="2" fontId="7" fillId="0" borderId="0" xfId="0" quotePrefix="1" applyNumberFormat="1" applyFont="1" applyAlignment="1">
      <alignment horizontal="right" vertical="center" indent="1"/>
    </xf>
    <xf numFmtId="0" fontId="6" fillId="0" borderId="0" xfId="0" applyFont="1" applyAlignment="1">
      <alignment horizontal="center"/>
    </xf>
    <xf numFmtId="2" fontId="7" fillId="0" borderId="14" xfId="0" applyNumberFormat="1" applyFont="1" applyBorder="1" applyAlignment="1">
      <alignment horizontal="right" vertical="center" indent="1"/>
    </xf>
    <xf numFmtId="2" fontId="7" fillId="0" borderId="0" xfId="0" applyNumberFormat="1" applyFont="1" applyAlignment="1">
      <alignment horizontal="right" vertical="center" indent="1"/>
    </xf>
    <xf numFmtId="2" fontId="7" fillId="0" borderId="15" xfId="0" quotePrefix="1" applyNumberFormat="1" applyFont="1" applyBorder="1" applyAlignment="1">
      <alignment horizontal="right" vertical="center" indent="1"/>
    </xf>
    <xf numFmtId="2" fontId="7" fillId="0" borderId="15" xfId="0" applyNumberFormat="1" applyFont="1" applyBorder="1" applyAlignment="1">
      <alignment horizontal="right" vertical="center" indent="1"/>
    </xf>
    <xf numFmtId="2" fontId="7" fillId="0" borderId="16" xfId="0" applyNumberFormat="1" applyFont="1" applyBorder="1" applyAlignment="1">
      <alignment horizontal="right" vertical="center" indent="1"/>
    </xf>
    <xf numFmtId="2" fontId="7" fillId="0" borderId="17" xfId="0" applyNumberFormat="1" applyFont="1" applyBorder="1" applyAlignment="1">
      <alignment horizontal="right" vertical="center" indent="1"/>
    </xf>
    <xf numFmtId="2" fontId="7" fillId="0" borderId="18" xfId="0" applyNumberFormat="1" applyFont="1" applyBorder="1" applyAlignment="1">
      <alignment horizontal="right" vertical="center" indent="1"/>
    </xf>
    <xf numFmtId="2" fontId="8" fillId="3" borderId="19" xfId="0" applyNumberFormat="1" applyFont="1" applyFill="1" applyBorder="1" applyAlignment="1">
      <alignment horizontal="center"/>
    </xf>
    <xf numFmtId="2" fontId="9" fillId="3" borderId="20" xfId="0" applyNumberFormat="1" applyFont="1" applyFill="1" applyBorder="1" applyAlignment="1">
      <alignment horizontal="right" vertical="center" indent="1"/>
    </xf>
    <xf numFmtId="2" fontId="9" fillId="3" borderId="20" xfId="0" quotePrefix="1" applyNumberFormat="1" applyFont="1" applyFill="1" applyBorder="1" applyAlignment="1">
      <alignment horizontal="right" vertical="center" indent="1"/>
    </xf>
    <xf numFmtId="2" fontId="9" fillId="3" borderId="19" xfId="0" quotePrefix="1" applyNumberFormat="1" applyFont="1" applyFill="1" applyBorder="1" applyAlignment="1">
      <alignment horizontal="right" vertical="center" indent="1"/>
    </xf>
    <xf numFmtId="0" fontId="8" fillId="0" borderId="0" xfId="0" applyFont="1" applyAlignment="1">
      <alignment horizontal="center" wrapText="1"/>
    </xf>
    <xf numFmtId="2" fontId="7" fillId="0" borderId="21" xfId="0" quotePrefix="1" applyNumberFormat="1" applyFont="1" applyBorder="1" applyAlignment="1">
      <alignment horizontal="right" vertical="center" indent="1"/>
    </xf>
    <xf numFmtId="2" fontId="7" fillId="0" borderId="22" xfId="0" quotePrefix="1" applyNumberFormat="1" applyFont="1" applyBorder="1" applyAlignment="1">
      <alignment horizontal="right" vertical="center" indent="1"/>
    </xf>
    <xf numFmtId="2" fontId="7" fillId="0" borderId="23" xfId="0" quotePrefix="1" applyNumberFormat="1" applyFont="1" applyBorder="1" applyAlignment="1">
      <alignment horizontal="right" vertical="center" indent="1"/>
    </xf>
    <xf numFmtId="2" fontId="7" fillId="0" borderId="24" xfId="0" applyNumberFormat="1" applyFont="1" applyBorder="1" applyAlignment="1">
      <alignment horizontal="right" vertical="center" indent="1"/>
    </xf>
    <xf numFmtId="2" fontId="7" fillId="0" borderId="25" xfId="0" applyNumberFormat="1" applyFont="1" applyBorder="1" applyAlignment="1">
      <alignment horizontal="right" vertical="center" indent="1"/>
    </xf>
    <xf numFmtId="2" fontId="7" fillId="0" borderId="26" xfId="0" applyNumberFormat="1" applyFont="1" applyBorder="1" applyAlignment="1">
      <alignment horizontal="right" vertical="center" indent="1"/>
    </xf>
    <xf numFmtId="2" fontId="7" fillId="0" borderId="27" xfId="0" applyNumberFormat="1" applyFont="1" applyBorder="1" applyAlignment="1">
      <alignment horizontal="right" vertical="center" indent="1"/>
    </xf>
    <xf numFmtId="0" fontId="8" fillId="3" borderId="19" xfId="0" applyFont="1" applyFill="1" applyBorder="1" applyAlignment="1">
      <alignment horizontal="center"/>
    </xf>
    <xf numFmtId="2" fontId="7" fillId="0" borderId="24" xfId="0" quotePrefix="1" applyNumberFormat="1" applyFont="1" applyBorder="1" applyAlignment="1">
      <alignment horizontal="right" vertical="center" indent="1"/>
    </xf>
    <xf numFmtId="2" fontId="7" fillId="0" borderId="25" xfId="0" quotePrefix="1" applyNumberFormat="1" applyFont="1" applyBorder="1" applyAlignment="1">
      <alignment horizontal="right" vertical="center" indent="1"/>
    </xf>
    <xf numFmtId="2" fontId="7" fillId="0" borderId="26" xfId="0" quotePrefix="1" applyNumberFormat="1" applyFont="1" applyBorder="1" applyAlignment="1">
      <alignment horizontal="right" vertical="center" indent="1"/>
    </xf>
    <xf numFmtId="2" fontId="7" fillId="0" borderId="17" xfId="0" quotePrefix="1" applyNumberFormat="1" applyFont="1" applyBorder="1" applyAlignment="1">
      <alignment horizontal="right" vertical="center" indent="1"/>
    </xf>
    <xf numFmtId="2" fontId="7" fillId="0" borderId="27" xfId="0" quotePrefix="1" applyNumberFormat="1" applyFont="1" applyBorder="1" applyAlignment="1">
      <alignment horizontal="right" vertical="center" indent="1"/>
    </xf>
    <xf numFmtId="2" fontId="10" fillId="0" borderId="24" xfId="0" quotePrefix="1" applyNumberFormat="1" applyFont="1" applyBorder="1" applyAlignment="1">
      <alignment horizontal="right" vertical="center" wrapText="1" indent="1"/>
    </xf>
    <xf numFmtId="2" fontId="10" fillId="0" borderId="0" xfId="0" quotePrefix="1" applyNumberFormat="1" applyFont="1" applyAlignment="1">
      <alignment horizontal="right" vertical="center" wrapText="1" indent="1"/>
    </xf>
    <xf numFmtId="2" fontId="10" fillId="0" borderId="25" xfId="0" quotePrefix="1" applyNumberFormat="1" applyFont="1" applyBorder="1" applyAlignment="1">
      <alignment horizontal="right" vertical="center" wrapText="1" indent="1"/>
    </xf>
    <xf numFmtId="0" fontId="2" fillId="0" borderId="21" xfId="0" quotePrefix="1" applyFont="1" applyBorder="1" applyAlignment="1">
      <alignment horizontal="right" vertical="center" wrapText="1" indent="1"/>
    </xf>
    <xf numFmtId="2" fontId="10" fillId="0" borderId="22" xfId="0" quotePrefix="1" applyNumberFormat="1" applyFont="1" applyBorder="1" applyAlignment="1">
      <alignment horizontal="right" vertical="center" wrapText="1" indent="1"/>
    </xf>
    <xf numFmtId="2" fontId="10" fillId="0" borderId="23" xfId="0" quotePrefix="1" applyNumberFormat="1" applyFont="1" applyBorder="1" applyAlignment="1">
      <alignment horizontal="right" vertical="center" wrapText="1" indent="1"/>
    </xf>
    <xf numFmtId="0" fontId="8" fillId="0" borderId="0" xfId="0" applyFont="1" applyAlignment="1">
      <alignment horizontal="center"/>
    </xf>
    <xf numFmtId="2" fontId="10" fillId="0" borderId="21" xfId="0" quotePrefix="1" applyNumberFormat="1" applyFont="1" applyBorder="1" applyAlignment="1">
      <alignment horizontal="right" vertical="center" indent="1"/>
    </xf>
    <xf numFmtId="2" fontId="10" fillId="0" borderId="22" xfId="0" quotePrefix="1" applyNumberFormat="1" applyFont="1" applyBorder="1" applyAlignment="1">
      <alignment horizontal="right" vertical="center" indent="1"/>
    </xf>
    <xf numFmtId="2" fontId="10" fillId="0" borderId="23" xfId="0" quotePrefix="1" applyNumberFormat="1" applyFont="1" applyBorder="1" applyAlignment="1">
      <alignment horizontal="right" vertical="center" indent="1"/>
    </xf>
    <xf numFmtId="0" fontId="8" fillId="3" borderId="28" xfId="0" applyFont="1" applyFill="1" applyBorder="1" applyAlignment="1">
      <alignment horizontal="center"/>
    </xf>
    <xf numFmtId="2" fontId="9" fillId="3" borderId="29" xfId="0" quotePrefix="1" applyNumberFormat="1" applyFont="1" applyFill="1" applyBorder="1" applyAlignment="1">
      <alignment horizontal="right" vertical="center" indent="1"/>
    </xf>
    <xf numFmtId="2" fontId="9" fillId="3" borderId="30" xfId="0" quotePrefix="1" applyNumberFormat="1" applyFont="1" applyFill="1" applyBorder="1" applyAlignment="1">
      <alignment horizontal="right" vertical="center" indent="1"/>
    </xf>
    <xf numFmtId="2" fontId="9" fillId="3" borderId="28" xfId="0" quotePrefix="1" applyNumberFormat="1" applyFont="1" applyFill="1" applyBorder="1" applyAlignment="1">
      <alignment horizontal="right" vertical="center" indent="1"/>
    </xf>
    <xf numFmtId="0" fontId="8" fillId="4" borderId="31" xfId="0" applyFont="1" applyFill="1" applyBorder="1" applyAlignment="1">
      <alignment horizontal="center"/>
    </xf>
    <xf numFmtId="2" fontId="9" fillId="4" borderId="32" xfId="0" applyNumberFormat="1" applyFont="1" applyFill="1" applyBorder="1" applyAlignment="1">
      <alignment horizontal="right" vertical="center" indent="1"/>
    </xf>
    <xf numFmtId="2" fontId="9" fillId="4" borderId="33" xfId="0" applyNumberFormat="1" applyFont="1" applyFill="1" applyBorder="1" applyAlignment="1">
      <alignment horizontal="right" vertical="center" indent="1"/>
    </xf>
    <xf numFmtId="2" fontId="9" fillId="4" borderId="34" xfId="0" applyNumberFormat="1" applyFont="1" applyFill="1" applyBorder="1" applyAlignment="1">
      <alignment horizontal="right" vertical="center" indent="1"/>
    </xf>
    <xf numFmtId="2" fontId="9" fillId="4" borderId="35" xfId="0" quotePrefix="1" applyNumberFormat="1" applyFont="1" applyFill="1" applyBorder="1" applyAlignment="1">
      <alignment horizontal="right" vertical="center" indent="1"/>
    </xf>
    <xf numFmtId="2" fontId="9" fillId="4" borderId="36" xfId="0" quotePrefix="1" applyNumberFormat="1" applyFont="1" applyFill="1" applyBorder="1" applyAlignment="1">
      <alignment horizontal="right" vertical="center" indent="1"/>
    </xf>
    <xf numFmtId="0" fontId="3" fillId="0" borderId="0" xfId="2" applyFont="1" applyAlignment="1">
      <alignment horizontal="left"/>
    </xf>
    <xf numFmtId="2" fontId="11" fillId="0" borderId="0" xfId="0" applyNumberFormat="1" applyFont="1" applyAlignment="1">
      <alignment horizontal="right" indent="1"/>
    </xf>
    <xf numFmtId="0" fontId="3" fillId="0" borderId="0" xfId="0" applyFont="1"/>
    <xf numFmtId="0" fontId="12" fillId="0" borderId="0" xfId="0" applyFont="1"/>
    <xf numFmtId="3" fontId="0" fillId="0" borderId="0" xfId="0" applyNumberFormat="1"/>
    <xf numFmtId="3" fontId="4" fillId="0" borderId="0" xfId="0" applyNumberFormat="1" applyFont="1"/>
    <xf numFmtId="0" fontId="5" fillId="0" borderId="0" xfId="0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/>
    <xf numFmtId="0" fontId="5" fillId="0" borderId="0" xfId="0" applyFont="1" applyAlignment="1">
      <alignment vertical="center" wrapText="1"/>
    </xf>
    <xf numFmtId="0" fontId="8" fillId="0" borderId="19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wrapText="1"/>
    </xf>
    <xf numFmtId="0" fontId="8" fillId="0" borderId="19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</cellXfs>
  <cellStyles count="3">
    <cellStyle name="Normal" xfId="0" builtinId="0"/>
    <cellStyle name="Normal 2 2" xfId="2" xr:uid="{69495923-0484-434A-B65F-7F93BF6AEEED}"/>
    <cellStyle name="Normal_Sheet1" xfId="1" xr:uid="{5B2555C4-0D85-4BF0-B534-04A5E1674D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A806B-C3D0-4E42-92DD-28C6D29BA118}">
  <dimension ref="A2:K53"/>
  <sheetViews>
    <sheetView showGridLines="0" tabSelected="1" topLeftCell="A14" workbookViewId="0">
      <selection activeCell="R20" sqref="R20"/>
    </sheetView>
  </sheetViews>
  <sheetFormatPr defaultRowHeight="14.4" x14ac:dyDescent="0.3"/>
  <cols>
    <col min="1" max="1" width="22.77734375" customWidth="1"/>
  </cols>
  <sheetData>
    <row r="2" spans="1:11" x14ac:dyDescent="0.3">
      <c r="A2" s="72" t="s">
        <v>0</v>
      </c>
      <c r="B2" s="72"/>
      <c r="C2" s="72"/>
      <c r="D2" s="72"/>
      <c r="E2" s="72"/>
      <c r="F2" s="72"/>
      <c r="G2" s="72"/>
      <c r="H2" s="72"/>
      <c r="I2" s="72"/>
      <c r="J2" s="72"/>
      <c r="K2" s="72"/>
    </row>
    <row r="4" spans="1:11" x14ac:dyDescent="0.3">
      <c r="A4" s="73" t="s">
        <v>1</v>
      </c>
      <c r="B4" s="1">
        <v>2023</v>
      </c>
      <c r="C4" s="75">
        <v>2024</v>
      </c>
      <c r="D4" s="76"/>
      <c r="E4" s="76"/>
      <c r="F4" s="76"/>
      <c r="G4" s="76"/>
      <c r="H4" s="76"/>
      <c r="I4" s="77"/>
      <c r="J4" s="78" t="s">
        <v>2</v>
      </c>
      <c r="K4" s="79"/>
    </row>
    <row r="5" spans="1:11" x14ac:dyDescent="0.3">
      <c r="A5" s="74"/>
      <c r="B5" s="2" t="s">
        <v>3</v>
      </c>
      <c r="C5" s="3" t="s">
        <v>4</v>
      </c>
      <c r="D5" s="3" t="s">
        <v>5</v>
      </c>
      <c r="E5" s="3" t="s">
        <v>6</v>
      </c>
      <c r="F5" s="2" t="s">
        <v>7</v>
      </c>
      <c r="G5" s="4" t="s">
        <v>8</v>
      </c>
      <c r="H5" s="2" t="s">
        <v>9</v>
      </c>
      <c r="I5" s="2" t="s">
        <v>3</v>
      </c>
      <c r="J5" s="5" t="s">
        <v>10</v>
      </c>
      <c r="K5" s="6" t="s">
        <v>11</v>
      </c>
    </row>
    <row r="6" spans="1:11" x14ac:dyDescent="0.3">
      <c r="A6" s="80" t="s">
        <v>12</v>
      </c>
      <c r="B6" s="80"/>
      <c r="C6" s="80"/>
      <c r="D6" s="80"/>
      <c r="E6" s="80"/>
      <c r="F6" s="80"/>
      <c r="G6" s="80"/>
      <c r="H6" s="80"/>
      <c r="I6" s="80"/>
      <c r="J6" s="80"/>
      <c r="K6" s="80"/>
    </row>
    <row r="7" spans="1:11" x14ac:dyDescent="0.3">
      <c r="A7" s="7" t="s">
        <v>13</v>
      </c>
      <c r="B7" s="8">
        <v>443.05</v>
      </c>
      <c r="C7" s="9">
        <v>379.89600000000002</v>
      </c>
      <c r="D7" s="9">
        <v>487.07600000000002</v>
      </c>
      <c r="E7" s="9">
        <v>445.38166666666666</v>
      </c>
      <c r="F7" s="9">
        <v>399.27125000000001</v>
      </c>
      <c r="G7" s="9">
        <v>482.25062500000001</v>
      </c>
      <c r="H7" s="9">
        <v>421.76035714285717</v>
      </c>
      <c r="I7" s="10">
        <v>416.15333333333336</v>
      </c>
      <c r="J7" s="11">
        <f>(I7/H7-1)*100</f>
        <v>-1.3294335787051303</v>
      </c>
      <c r="K7" s="11">
        <f>(I7/B7-1)*100</f>
        <v>-6.0707971259827627</v>
      </c>
    </row>
    <row r="8" spans="1:11" x14ac:dyDescent="0.3">
      <c r="A8" s="12" t="s">
        <v>14</v>
      </c>
      <c r="B8" s="13">
        <v>393.73991904761908</v>
      </c>
      <c r="C8" s="14">
        <v>398.84681848184823</v>
      </c>
      <c r="D8" s="11">
        <v>407.92</v>
      </c>
      <c r="E8" s="11">
        <v>398.92690425531907</v>
      </c>
      <c r="F8" s="11">
        <v>390.24237628865978</v>
      </c>
      <c r="G8" s="11">
        <v>401.39540663900419</v>
      </c>
      <c r="H8" s="11">
        <v>391.54887847222221</v>
      </c>
      <c r="I8" s="15">
        <v>393.84887466666669</v>
      </c>
      <c r="J8" s="11">
        <f t="shared" ref="J8:J11" si="0">(I8/H8-1)*100</f>
        <v>0.58740972606505792</v>
      </c>
      <c r="K8" s="11">
        <f t="shared" ref="K8:K11" si="1">(I8/B8-1)*100</f>
        <v>2.7671976799092945E-2</v>
      </c>
    </row>
    <row r="9" spans="1:11" x14ac:dyDescent="0.3">
      <c r="A9" s="12" t="s">
        <v>15</v>
      </c>
      <c r="B9" s="13">
        <v>339.64003784860557</v>
      </c>
      <c r="C9" s="14">
        <v>359.16567049180327</v>
      </c>
      <c r="D9" s="14">
        <v>353.95288636363637</v>
      </c>
      <c r="E9" s="14">
        <v>352.11027118644074</v>
      </c>
      <c r="F9" s="14">
        <v>351.60847342398023</v>
      </c>
      <c r="G9" s="14">
        <v>347.91869137670199</v>
      </c>
      <c r="H9" s="14">
        <v>350.29631826401447</v>
      </c>
      <c r="I9" s="16">
        <v>338.09628129829986</v>
      </c>
      <c r="J9" s="11">
        <f t="shared" si="0"/>
        <v>-3.482776246743069</v>
      </c>
      <c r="K9" s="11">
        <f t="shared" si="1"/>
        <v>-0.45452725776512493</v>
      </c>
    </row>
    <row r="10" spans="1:11" x14ac:dyDescent="0.3">
      <c r="A10" s="12" t="s">
        <v>16</v>
      </c>
      <c r="B10" s="13">
        <v>290.40835917721517</v>
      </c>
      <c r="C10" s="14">
        <v>298.65856133828999</v>
      </c>
      <c r="D10" s="14">
        <v>307.24001564310544</v>
      </c>
      <c r="E10" s="14">
        <v>301.13607492625368</v>
      </c>
      <c r="F10" s="14">
        <v>298.80475949367087</v>
      </c>
      <c r="G10" s="14">
        <v>298.93257584683357</v>
      </c>
      <c r="H10" s="14">
        <v>299.35839639639642</v>
      </c>
      <c r="I10" s="16">
        <v>290.83097460595445</v>
      </c>
      <c r="J10" s="11">
        <f t="shared" si="0"/>
        <v>-2.8485660977253358</v>
      </c>
      <c r="K10" s="11">
        <f t="shared" si="1"/>
        <v>0.14552453997420667</v>
      </c>
    </row>
    <row r="11" spans="1:11" x14ac:dyDescent="0.3">
      <c r="A11" s="12" t="s">
        <v>17</v>
      </c>
      <c r="B11" s="17">
        <v>213.79424307692307</v>
      </c>
      <c r="C11" s="18">
        <v>220.80081690140847</v>
      </c>
      <c r="D11" s="18">
        <v>221.84000785340314</v>
      </c>
      <c r="E11" s="18">
        <v>226.39871562500002</v>
      </c>
      <c r="F11" s="18">
        <v>212.55412672176308</v>
      </c>
      <c r="G11" s="18">
        <v>216.37398295454548</v>
      </c>
      <c r="H11" s="18">
        <v>215.25601904761905</v>
      </c>
      <c r="I11" s="19">
        <v>218.56929963898915</v>
      </c>
      <c r="J11" s="11">
        <f t="shared" si="0"/>
        <v>1.5392278487864841</v>
      </c>
      <c r="K11" s="11">
        <f t="shared" si="1"/>
        <v>2.2334822927612796</v>
      </c>
    </row>
    <row r="12" spans="1:11" x14ac:dyDescent="0.3">
      <c r="A12" s="20" t="s">
        <v>18</v>
      </c>
      <c r="B12" s="21">
        <v>300.50176264591448</v>
      </c>
      <c r="C12" s="21">
        <v>314.83788174715909</v>
      </c>
      <c r="D12" s="21">
        <v>320.59614117647061</v>
      </c>
      <c r="E12" s="21">
        <v>318.07031861198737</v>
      </c>
      <c r="F12" s="21">
        <v>313.95429955527317</v>
      </c>
      <c r="G12" s="21">
        <v>318.32587347507842</v>
      </c>
      <c r="H12" s="21">
        <v>317.85327318410231</v>
      </c>
      <c r="I12" s="21">
        <v>311.75479910532738</v>
      </c>
      <c r="J12" s="22">
        <f>(I12/H12-1)*100</f>
        <v>-1.9186444165521177</v>
      </c>
      <c r="K12" s="23">
        <f>(I12/B12-1)*100</f>
        <v>3.7447489027452097</v>
      </c>
    </row>
    <row r="13" spans="1:11" x14ac:dyDescent="0.3">
      <c r="A13" s="70" t="s">
        <v>19</v>
      </c>
      <c r="B13" s="70"/>
      <c r="C13" s="70"/>
      <c r="D13" s="70"/>
      <c r="E13" s="70"/>
      <c r="F13" s="70"/>
      <c r="G13" s="70"/>
      <c r="H13" s="70"/>
      <c r="I13" s="70"/>
      <c r="J13" s="70"/>
      <c r="K13" s="70"/>
    </row>
    <row r="14" spans="1:11" x14ac:dyDescent="0.3">
      <c r="A14" s="24" t="s">
        <v>13</v>
      </c>
      <c r="B14" s="25">
        <v>502.04999999999995</v>
      </c>
      <c r="C14" s="26">
        <v>424.71000000000004</v>
      </c>
      <c r="D14" s="26">
        <v>441.84666666666664</v>
      </c>
      <c r="E14" s="26">
        <v>485.66724999999997</v>
      </c>
      <c r="F14" s="26">
        <v>562.07285714285717</v>
      </c>
      <c r="G14" s="26">
        <v>562.93500000000006</v>
      </c>
      <c r="H14" s="26">
        <v>565.38099999999997</v>
      </c>
      <c r="I14" s="27">
        <v>502.80571428571432</v>
      </c>
      <c r="J14" s="11">
        <f>(I14/H14-1)*100</f>
        <v>-11.067808383070121</v>
      </c>
      <c r="K14" s="11">
        <f t="shared" ref="K14:K18" si="2">(I14/B14-1)*100</f>
        <v>0.15052570176563584</v>
      </c>
    </row>
    <row r="15" spans="1:11" x14ac:dyDescent="0.3">
      <c r="A15" s="12" t="s">
        <v>14</v>
      </c>
      <c r="B15" s="28">
        <v>425.02720000000005</v>
      </c>
      <c r="C15" s="14">
        <v>463.60692592592596</v>
      </c>
      <c r="D15" s="14">
        <v>467.1755945945946</v>
      </c>
      <c r="E15" s="14">
        <v>461.5394</v>
      </c>
      <c r="F15" s="14">
        <v>437.62099047619046</v>
      </c>
      <c r="G15" s="14">
        <v>438.9343021582734</v>
      </c>
      <c r="H15" s="14">
        <v>447.01564028776983</v>
      </c>
      <c r="I15" s="29">
        <v>420.74308152173921</v>
      </c>
      <c r="J15" s="11">
        <f t="shared" ref="J15:J18" si="3">(I15/H15-1)*100</f>
        <v>-5.8773242808948361</v>
      </c>
      <c r="K15" s="11">
        <f t="shared" si="2"/>
        <v>-1.0079633675823207</v>
      </c>
    </row>
    <row r="16" spans="1:11" x14ac:dyDescent="0.3">
      <c r="A16" s="12" t="s">
        <v>15</v>
      </c>
      <c r="B16" s="28">
        <v>360.97515743440238</v>
      </c>
      <c r="C16" s="14">
        <v>398.1769855072464</v>
      </c>
      <c r="D16" s="14">
        <v>386.2402048192771</v>
      </c>
      <c r="E16" s="14">
        <v>377.03547590361444</v>
      </c>
      <c r="F16" s="14">
        <v>368.07667889908259</v>
      </c>
      <c r="G16" s="14">
        <v>362.76127652733118</v>
      </c>
      <c r="H16" s="14">
        <v>368.40974733096084</v>
      </c>
      <c r="I16" s="29">
        <v>359.00038129496409</v>
      </c>
      <c r="J16" s="11">
        <f t="shared" si="3"/>
        <v>-2.5540491542814237</v>
      </c>
      <c r="K16" s="11">
        <f t="shared" si="2"/>
        <v>-0.54706704845669529</v>
      </c>
    </row>
    <row r="17" spans="1:11" x14ac:dyDescent="0.3">
      <c r="A17" s="12" t="s">
        <v>16</v>
      </c>
      <c r="B17" s="28">
        <v>304.68602874432679</v>
      </c>
      <c r="C17" s="14">
        <v>325.60661830357145</v>
      </c>
      <c r="D17" s="14">
        <v>312.49313636363638</v>
      </c>
      <c r="E17" s="14">
        <v>321.68627107061508</v>
      </c>
      <c r="F17" s="14">
        <v>309.62967061143979</v>
      </c>
      <c r="G17" s="14">
        <v>303.20693015873019</v>
      </c>
      <c r="H17" s="14">
        <v>319.73484991843395</v>
      </c>
      <c r="I17" s="29">
        <v>304.73657799671599</v>
      </c>
      <c r="J17" s="11">
        <f t="shared" si="3"/>
        <v>-4.6908467830591771</v>
      </c>
      <c r="K17" s="11">
        <f t="shared" si="2"/>
        <v>1.6590603972721496E-2</v>
      </c>
    </row>
    <row r="18" spans="1:11" x14ac:dyDescent="0.3">
      <c r="A18" s="12" t="s">
        <v>17</v>
      </c>
      <c r="B18" s="30">
        <v>233.01787596899223</v>
      </c>
      <c r="C18" s="18">
        <v>238.86755769230768</v>
      </c>
      <c r="D18" s="18">
        <v>233.38312820512817</v>
      </c>
      <c r="E18" s="18">
        <v>264.2001515151515</v>
      </c>
      <c r="F18" s="18">
        <v>237.21860204081636</v>
      </c>
      <c r="G18" s="18">
        <v>237.70515384615388</v>
      </c>
      <c r="H18" s="18">
        <v>235.66765168539325</v>
      </c>
      <c r="I18" s="31">
        <v>245.71106250000003</v>
      </c>
      <c r="J18" s="11">
        <f t="shared" si="3"/>
        <v>4.2616840889195595</v>
      </c>
      <c r="K18" s="11">
        <f t="shared" si="2"/>
        <v>5.4473016193387958</v>
      </c>
    </row>
    <row r="19" spans="1:11" x14ac:dyDescent="0.3">
      <c r="A19" s="32" t="s">
        <v>18</v>
      </c>
      <c r="B19" s="21">
        <v>323.49820856911884</v>
      </c>
      <c r="C19" s="21">
        <v>344.56123342939486</v>
      </c>
      <c r="D19" s="21">
        <v>334.14488391777513</v>
      </c>
      <c r="E19" s="21">
        <v>346.04782614379087</v>
      </c>
      <c r="F19" s="21">
        <v>331.93058395721926</v>
      </c>
      <c r="G19" s="21">
        <v>332.79599156118144</v>
      </c>
      <c r="H19" s="21">
        <v>343.00707332155474</v>
      </c>
      <c r="I19" s="21">
        <v>334.96752779893382</v>
      </c>
      <c r="J19" s="22">
        <f>(I19/H19-1)*100</f>
        <v>-2.3438424883687969</v>
      </c>
      <c r="K19" s="23">
        <f>(I19/B19-1)*100</f>
        <v>3.5454042483096027</v>
      </c>
    </row>
    <row r="20" spans="1:11" x14ac:dyDescent="0.3">
      <c r="A20" s="69" t="s">
        <v>20</v>
      </c>
      <c r="B20" s="69"/>
      <c r="C20" s="69"/>
      <c r="D20" s="69"/>
      <c r="E20" s="69"/>
      <c r="F20" s="69"/>
      <c r="G20" s="69"/>
      <c r="H20" s="69"/>
      <c r="I20" s="69"/>
      <c r="J20" s="69"/>
      <c r="K20" s="69"/>
    </row>
    <row r="21" spans="1:11" x14ac:dyDescent="0.3">
      <c r="A21" s="12" t="s">
        <v>14</v>
      </c>
      <c r="B21" s="25" t="s">
        <v>21</v>
      </c>
      <c r="C21" s="26">
        <v>292.49899999999997</v>
      </c>
      <c r="D21" s="26" t="s">
        <v>21</v>
      </c>
      <c r="E21" s="26" t="s">
        <v>21</v>
      </c>
      <c r="F21" s="26" t="s">
        <v>21</v>
      </c>
      <c r="G21" s="26" t="s">
        <v>21</v>
      </c>
      <c r="H21" s="26" t="s">
        <v>21</v>
      </c>
      <c r="I21" s="27">
        <v>316.24599999999998</v>
      </c>
      <c r="J21" s="11" t="s">
        <v>21</v>
      </c>
      <c r="K21" s="11" t="s">
        <v>21</v>
      </c>
    </row>
    <row r="22" spans="1:11" x14ac:dyDescent="0.3">
      <c r="A22" s="12" t="s">
        <v>15</v>
      </c>
      <c r="B22" s="33">
        <v>299.34100000000001</v>
      </c>
      <c r="C22" s="11">
        <v>294.41050000000001</v>
      </c>
      <c r="D22" s="11">
        <v>291.36488888888891</v>
      </c>
      <c r="E22" s="11">
        <v>289.9711111111111</v>
      </c>
      <c r="F22" s="11">
        <v>314.03519999999997</v>
      </c>
      <c r="G22" s="11">
        <v>306.15900000000005</v>
      </c>
      <c r="H22" s="11">
        <v>315.48618181818182</v>
      </c>
      <c r="I22" s="34">
        <v>285.62808333333334</v>
      </c>
      <c r="J22" s="11">
        <f t="shared" ref="J22:J23" si="4">(I22/H22-1)*100</f>
        <v>-9.46415412325603</v>
      </c>
      <c r="K22" s="11">
        <f t="shared" ref="K22:K23" si="5">(I22/B22-1)*100</f>
        <v>-4.581035229609931</v>
      </c>
    </row>
    <row r="23" spans="1:11" x14ac:dyDescent="0.3">
      <c r="A23" s="12" t="s">
        <v>16</v>
      </c>
      <c r="B23" s="33">
        <v>302.57757894736841</v>
      </c>
      <c r="C23" s="11">
        <v>297.40811764705882</v>
      </c>
      <c r="D23" s="11">
        <v>288.70146666666665</v>
      </c>
      <c r="E23" s="11">
        <v>291.41750000000002</v>
      </c>
      <c r="F23" s="11">
        <v>320.02879999999999</v>
      </c>
      <c r="G23" s="11">
        <v>304.05733333333336</v>
      </c>
      <c r="H23" s="11">
        <v>300.79939999999999</v>
      </c>
      <c r="I23" s="34">
        <v>257.15199999999999</v>
      </c>
      <c r="J23" s="11">
        <f t="shared" si="4"/>
        <v>-14.510467773539448</v>
      </c>
      <c r="K23" s="11">
        <f t="shared" si="5"/>
        <v>-15.012870122564481</v>
      </c>
    </row>
    <row r="24" spans="1:11" x14ac:dyDescent="0.3">
      <c r="A24" s="12" t="s">
        <v>17</v>
      </c>
      <c r="B24" s="35" t="s">
        <v>21</v>
      </c>
      <c r="C24" s="36">
        <v>253.036</v>
      </c>
      <c r="D24" s="36">
        <v>230.54499999999999</v>
      </c>
      <c r="E24" s="36" t="s">
        <v>21</v>
      </c>
      <c r="F24" s="36" t="s">
        <v>21</v>
      </c>
      <c r="G24" s="36" t="s">
        <v>21</v>
      </c>
      <c r="H24" s="36" t="s">
        <v>21</v>
      </c>
      <c r="I24" s="37" t="s">
        <v>21</v>
      </c>
      <c r="J24" s="11" t="s">
        <v>21</v>
      </c>
      <c r="K24" s="11" t="s">
        <v>21</v>
      </c>
    </row>
    <row r="25" spans="1:11" x14ac:dyDescent="0.3">
      <c r="A25" s="32" t="s">
        <v>22</v>
      </c>
      <c r="B25" s="22">
        <v>302.01</v>
      </c>
      <c r="C25" s="22">
        <v>294.30205714285717</v>
      </c>
      <c r="D25" s="22">
        <v>285.14984615384617</v>
      </c>
      <c r="E25" s="22">
        <v>290.54966666666667</v>
      </c>
      <c r="F25" s="22">
        <v>318.03093333333334</v>
      </c>
      <c r="G25" s="22">
        <v>305.18900000000002</v>
      </c>
      <c r="H25" s="22">
        <v>310.89656250000002</v>
      </c>
      <c r="I25" s="22">
        <v>285.78107142857141</v>
      </c>
      <c r="J25" s="22">
        <f>(I25/H25-1)*100</f>
        <v>-8.0784074514907545</v>
      </c>
      <c r="K25" s="23">
        <f>(I25/B25-1)*100</f>
        <v>-5.3736394726759285</v>
      </c>
    </row>
    <row r="26" spans="1:11" x14ac:dyDescent="0.3">
      <c r="A26" s="70" t="s">
        <v>23</v>
      </c>
      <c r="B26" s="70"/>
      <c r="C26" s="70"/>
      <c r="D26" s="70"/>
      <c r="E26" s="70"/>
      <c r="F26" s="70"/>
      <c r="G26" s="70"/>
      <c r="H26" s="70"/>
      <c r="I26" s="70"/>
      <c r="J26" s="70"/>
      <c r="K26" s="70"/>
    </row>
    <row r="27" spans="1:11" x14ac:dyDescent="0.3">
      <c r="A27" s="24" t="s">
        <v>13</v>
      </c>
      <c r="B27" s="25" t="s">
        <v>21</v>
      </c>
      <c r="C27" s="26" t="s">
        <v>21</v>
      </c>
      <c r="D27" s="26" t="s">
        <v>21</v>
      </c>
      <c r="E27" s="26" t="s">
        <v>21</v>
      </c>
      <c r="F27" s="26" t="s">
        <v>21</v>
      </c>
      <c r="G27" s="26" t="s">
        <v>21</v>
      </c>
      <c r="H27" s="26" t="s">
        <v>21</v>
      </c>
      <c r="I27" s="27" t="s">
        <v>21</v>
      </c>
      <c r="J27" s="11" t="s">
        <v>21</v>
      </c>
      <c r="K27" s="11" t="s">
        <v>21</v>
      </c>
    </row>
    <row r="28" spans="1:11" x14ac:dyDescent="0.3">
      <c r="A28" s="24" t="s">
        <v>14</v>
      </c>
      <c r="B28" s="38">
        <v>436.3907536231884</v>
      </c>
      <c r="C28" s="39">
        <v>406.85262499999999</v>
      </c>
      <c r="D28" s="39">
        <v>421.38160360360359</v>
      </c>
      <c r="E28" s="39">
        <v>441.53409375000001</v>
      </c>
      <c r="F28" s="39">
        <v>441.57469565217389</v>
      </c>
      <c r="G28" s="39">
        <v>433.56907142857148</v>
      </c>
      <c r="H28" s="39">
        <v>426.49433962264152</v>
      </c>
      <c r="I28" s="40">
        <v>426.91450980392165</v>
      </c>
      <c r="J28" s="11">
        <f t="shared" ref="J28:J31" si="6">(I28/H28-1)*100</f>
        <v>9.8517176488654989E-2</v>
      </c>
      <c r="K28" s="11">
        <f t="shared" ref="K28:K31" si="7">(I28/B28-1)*100</f>
        <v>-2.1715042632294734</v>
      </c>
    </row>
    <row r="29" spans="1:11" x14ac:dyDescent="0.3">
      <c r="A29" s="12" t="s">
        <v>15</v>
      </c>
      <c r="B29" s="28">
        <v>362.07456666666661</v>
      </c>
      <c r="C29" s="14">
        <v>367.84130125523012</v>
      </c>
      <c r="D29" s="14">
        <v>375.63368973214284</v>
      </c>
      <c r="E29" s="14">
        <v>378.5910605095541</v>
      </c>
      <c r="F29" s="14">
        <v>376.60216321243524</v>
      </c>
      <c r="G29" s="14">
        <v>366.15700298507466</v>
      </c>
      <c r="H29" s="14">
        <v>380.70527083333326</v>
      </c>
      <c r="I29" s="29">
        <v>361.7592703349282</v>
      </c>
      <c r="J29" s="11">
        <f t="shared" si="6"/>
        <v>-4.9765532420745773</v>
      </c>
      <c r="K29" s="11">
        <f t="shared" si="7"/>
        <v>-8.7080496882474545E-2</v>
      </c>
    </row>
    <row r="30" spans="1:11" x14ac:dyDescent="0.3">
      <c r="A30" s="12" t="s">
        <v>16</v>
      </c>
      <c r="B30" s="33">
        <v>323.73599376299381</v>
      </c>
      <c r="C30" s="11">
        <v>324.54062077597001</v>
      </c>
      <c r="D30" s="11">
        <v>325.39995953757227</v>
      </c>
      <c r="E30" s="11">
        <v>329.7360527670528</v>
      </c>
      <c r="F30" s="11">
        <v>325.76034131736526</v>
      </c>
      <c r="G30" s="11">
        <v>322.23956250000003</v>
      </c>
      <c r="H30" s="11">
        <v>325.0695424063116</v>
      </c>
      <c r="I30" s="34">
        <v>319.62489123102858</v>
      </c>
      <c r="J30" s="11">
        <f t="shared" si="6"/>
        <v>-1.6749188911945545</v>
      </c>
      <c r="K30" s="11">
        <f t="shared" si="7"/>
        <v>-1.2698935586924476</v>
      </c>
    </row>
    <row r="31" spans="1:11" x14ac:dyDescent="0.3">
      <c r="A31" s="12" t="s">
        <v>17</v>
      </c>
      <c r="B31" s="35">
        <v>238.56729470287712</v>
      </c>
      <c r="C31" s="36">
        <v>241.64728487947409</v>
      </c>
      <c r="D31" s="36">
        <v>242.85428644804426</v>
      </c>
      <c r="E31" s="36">
        <v>246.99760439970169</v>
      </c>
      <c r="F31" s="36">
        <v>241.56732582194311</v>
      </c>
      <c r="G31" s="36">
        <v>243.84450120675785</v>
      </c>
      <c r="H31" s="36">
        <v>239.31464737121615</v>
      </c>
      <c r="I31" s="37">
        <v>239.31471812662619</v>
      </c>
      <c r="J31" s="11">
        <f t="shared" si="6"/>
        <v>2.9565850145907291E-5</v>
      </c>
      <c r="K31" s="11">
        <f t="shared" si="7"/>
        <v>0.31329668414101786</v>
      </c>
    </row>
    <row r="32" spans="1:11" x14ac:dyDescent="0.3">
      <c r="A32" s="32" t="s">
        <v>18</v>
      </c>
      <c r="B32" s="21">
        <v>278.30942863713017</v>
      </c>
      <c r="C32" s="21">
        <v>289.13525524044388</v>
      </c>
      <c r="D32" s="21">
        <v>294.4827343887423</v>
      </c>
      <c r="E32" s="21">
        <v>292.74681673158972</v>
      </c>
      <c r="F32" s="21">
        <v>289.51440360661837</v>
      </c>
      <c r="G32" s="21">
        <v>287.18392920172374</v>
      </c>
      <c r="H32" s="21">
        <v>286.45759264268327</v>
      </c>
      <c r="I32" s="21">
        <v>279.18659041117638</v>
      </c>
      <c r="J32" s="22">
        <f>(I32/H32-1)*100</f>
        <v>-2.5382473421036056</v>
      </c>
      <c r="K32" s="23">
        <f>(I32/B32-1)*100</f>
        <v>0.3151750116198615</v>
      </c>
    </row>
    <row r="33" spans="1:11" x14ac:dyDescent="0.3">
      <c r="A33" s="70" t="s">
        <v>24</v>
      </c>
      <c r="B33" s="70"/>
      <c r="C33" s="70"/>
      <c r="D33" s="70"/>
      <c r="E33" s="70"/>
      <c r="F33" s="70"/>
      <c r="G33" s="70"/>
      <c r="H33" s="70"/>
      <c r="I33" s="70"/>
      <c r="J33" s="70"/>
      <c r="K33" s="70"/>
    </row>
    <row r="34" spans="1:11" x14ac:dyDescent="0.3">
      <c r="A34" s="24" t="s">
        <v>13</v>
      </c>
      <c r="B34" s="41" t="s">
        <v>21</v>
      </c>
      <c r="C34" s="42" t="s">
        <v>21</v>
      </c>
      <c r="D34" s="42" t="s">
        <v>21</v>
      </c>
      <c r="E34" s="42" t="s">
        <v>21</v>
      </c>
      <c r="F34" s="42" t="s">
        <v>21</v>
      </c>
      <c r="G34" s="42" t="s">
        <v>21</v>
      </c>
      <c r="H34" s="42" t="s">
        <v>21</v>
      </c>
      <c r="I34" s="43">
        <v>444.11500000000001</v>
      </c>
      <c r="J34" s="11" t="s">
        <v>21</v>
      </c>
      <c r="K34" s="11" t="s">
        <v>21</v>
      </c>
    </row>
    <row r="35" spans="1:11" x14ac:dyDescent="0.3">
      <c r="A35" s="12" t="s">
        <v>14</v>
      </c>
      <c r="B35" s="28">
        <v>335.20313725490195</v>
      </c>
      <c r="C35" s="14">
        <v>349.71253846153849</v>
      </c>
      <c r="D35" s="14">
        <v>372.92584000000005</v>
      </c>
      <c r="E35" s="14">
        <v>362.71009890109889</v>
      </c>
      <c r="F35" s="14">
        <v>363.16767676767677</v>
      </c>
      <c r="G35" s="14">
        <v>362.39101234567897</v>
      </c>
      <c r="H35" s="14">
        <v>342.75337777777776</v>
      </c>
      <c r="I35" s="29">
        <v>335.30337500000002</v>
      </c>
      <c r="J35" s="11">
        <f t="shared" ref="J35:J38" si="8">(I35/H35-1)*100</f>
        <v>-2.173575305392883</v>
      </c>
      <c r="K35" s="11">
        <f t="shared" ref="K35:K38" si="9">(I35/B35-1)*100</f>
        <v>2.9903582024615183E-2</v>
      </c>
    </row>
    <row r="36" spans="1:11" x14ac:dyDescent="0.3">
      <c r="A36" s="12" t="s">
        <v>15</v>
      </c>
      <c r="B36" s="28">
        <v>301.42278850574712</v>
      </c>
      <c r="C36" s="14">
        <v>307.16919777777775</v>
      </c>
      <c r="D36" s="14">
        <v>322.72164102564096</v>
      </c>
      <c r="E36" s="14">
        <v>320.06193236714978</v>
      </c>
      <c r="F36" s="14">
        <v>320.50741651031899</v>
      </c>
      <c r="G36" s="14">
        <v>315.27637394957986</v>
      </c>
      <c r="H36" s="14">
        <v>308.8142751322751</v>
      </c>
      <c r="I36" s="29">
        <v>304.99272127139369</v>
      </c>
      <c r="J36" s="11">
        <f t="shared" si="8"/>
        <v>-1.2374926189032243</v>
      </c>
      <c r="K36" s="11">
        <f t="shared" si="9"/>
        <v>1.1843606063575818</v>
      </c>
    </row>
    <row r="37" spans="1:11" x14ac:dyDescent="0.3">
      <c r="A37" s="12" t="s">
        <v>16</v>
      </c>
      <c r="B37" s="28">
        <v>270.80228055878933</v>
      </c>
      <c r="C37" s="14">
        <v>273.29886960690311</v>
      </c>
      <c r="D37" s="14">
        <v>273.10655755395686</v>
      </c>
      <c r="E37" s="14">
        <v>277.74537969924813</v>
      </c>
      <c r="F37" s="14">
        <v>274.42271345595356</v>
      </c>
      <c r="G37" s="14">
        <v>271.66571784646067</v>
      </c>
      <c r="H37" s="14">
        <v>275.15135740514074</v>
      </c>
      <c r="I37" s="29">
        <v>273.17293055555558</v>
      </c>
      <c r="J37" s="11">
        <f t="shared" si="8"/>
        <v>-0.71903219676727748</v>
      </c>
      <c r="K37" s="11">
        <f t="shared" si="9"/>
        <v>0.87541729407687452</v>
      </c>
    </row>
    <row r="38" spans="1:11" x14ac:dyDescent="0.3">
      <c r="A38" s="12" t="s">
        <v>17</v>
      </c>
      <c r="B38" s="30">
        <v>197.67467551020411</v>
      </c>
      <c r="C38" s="18">
        <v>198.1581524249423</v>
      </c>
      <c r="D38" s="18">
        <v>197.85255344418053</v>
      </c>
      <c r="E38" s="18">
        <v>214.08036340852132</v>
      </c>
      <c r="F38" s="18">
        <v>202.7190384615385</v>
      </c>
      <c r="G38" s="18">
        <v>202.44511064718162</v>
      </c>
      <c r="H38" s="18">
        <v>208.1546392857143</v>
      </c>
      <c r="I38" s="31">
        <v>202.28908219178081</v>
      </c>
      <c r="J38" s="11">
        <f t="shared" si="8"/>
        <v>-2.8178843930941166</v>
      </c>
      <c r="K38" s="11">
        <f t="shared" si="9"/>
        <v>2.3343438756971757</v>
      </c>
    </row>
    <row r="39" spans="1:11" x14ac:dyDescent="0.3">
      <c r="A39" s="32" t="s">
        <v>18</v>
      </c>
      <c r="B39" s="21">
        <v>260.3237182561308</v>
      </c>
      <c r="C39" s="21">
        <v>268.17212741695585</v>
      </c>
      <c r="D39" s="21">
        <v>276.68428448275858</v>
      </c>
      <c r="E39" s="21">
        <v>277.66839837398379</v>
      </c>
      <c r="F39" s="21">
        <v>277.99529127649089</v>
      </c>
      <c r="G39" s="21">
        <v>269.18938155958801</v>
      </c>
      <c r="H39" s="21">
        <v>275.18310415335463</v>
      </c>
      <c r="I39" s="21">
        <v>268.47489661214956</v>
      </c>
      <c r="J39" s="22">
        <f>(I39/H39-1)*100</f>
        <v>-2.4377250783052085</v>
      </c>
      <c r="K39" s="23">
        <f>(I39/B39-1)*100</f>
        <v>3.1311700718713809</v>
      </c>
    </row>
    <row r="40" spans="1:11" x14ac:dyDescent="0.3">
      <c r="A40" s="71" t="s">
        <v>25</v>
      </c>
      <c r="B40" s="71"/>
      <c r="C40" s="71"/>
      <c r="D40" s="71"/>
      <c r="E40" s="71"/>
      <c r="F40" s="71"/>
      <c r="G40" s="71"/>
      <c r="H40" s="71"/>
      <c r="I40" s="71"/>
      <c r="J40" s="71"/>
      <c r="K40" s="71"/>
    </row>
    <row r="41" spans="1:11" x14ac:dyDescent="0.3">
      <c r="A41" s="44" t="s">
        <v>14</v>
      </c>
      <c r="B41" s="45">
        <v>302.86500000000001</v>
      </c>
      <c r="C41" s="46">
        <v>436.68</v>
      </c>
      <c r="D41" s="46">
        <v>334.07499999999999</v>
      </c>
      <c r="E41" s="46" t="s">
        <v>21</v>
      </c>
      <c r="F41" s="46">
        <v>357.25750000000005</v>
      </c>
      <c r="G41" s="46">
        <v>350.44</v>
      </c>
      <c r="H41" s="46">
        <v>379.06</v>
      </c>
      <c r="I41" s="47">
        <v>428.38666666666671</v>
      </c>
      <c r="J41" s="11">
        <f>(I41/H41-1)*100</f>
        <v>13.012891538718584</v>
      </c>
      <c r="K41" s="11">
        <f t="shared" ref="K41:K44" si="10">(I41/B41-1)*100</f>
        <v>41.444758115552041</v>
      </c>
    </row>
    <row r="42" spans="1:11" x14ac:dyDescent="0.3">
      <c r="A42" s="44" t="s">
        <v>15</v>
      </c>
      <c r="B42" s="33">
        <v>302.86222222222227</v>
      </c>
      <c r="C42" s="11">
        <v>242.15444444444449</v>
      </c>
      <c r="D42" s="11">
        <v>312.15999999999997</v>
      </c>
      <c r="E42" s="11">
        <v>275.39600000000002</v>
      </c>
      <c r="F42" s="11">
        <v>311.08733333333328</v>
      </c>
      <c r="G42" s="11">
        <v>284.95142857142861</v>
      </c>
      <c r="H42" s="11">
        <v>306.44</v>
      </c>
      <c r="I42" s="34">
        <v>300.97444444444437</v>
      </c>
      <c r="J42" s="11">
        <f t="shared" ref="J42:J44" si="11">(I42/H42-1)*100</f>
        <v>-1.7835646637369917</v>
      </c>
      <c r="K42" s="11">
        <f t="shared" si="10"/>
        <v>-0.62331239727639876</v>
      </c>
    </row>
    <row r="43" spans="1:11" x14ac:dyDescent="0.3">
      <c r="A43" s="12" t="s">
        <v>16</v>
      </c>
      <c r="B43" s="33">
        <v>253.87</v>
      </c>
      <c r="C43" s="11">
        <v>228.29000000000002</v>
      </c>
      <c r="D43" s="11">
        <v>225.67461538461535</v>
      </c>
      <c r="E43" s="11">
        <v>144.65555555555557</v>
      </c>
      <c r="F43" s="11">
        <v>251.91285714285715</v>
      </c>
      <c r="G43" s="11">
        <v>223.44933333333333</v>
      </c>
      <c r="H43" s="11">
        <v>209.85714285714286</v>
      </c>
      <c r="I43" s="34">
        <v>225.98375000000001</v>
      </c>
      <c r="J43" s="11">
        <f t="shared" si="11"/>
        <v>7.6845643294758403</v>
      </c>
      <c r="K43" s="11">
        <f t="shared" si="10"/>
        <v>-10.984460550675534</v>
      </c>
    </row>
    <row r="44" spans="1:11" x14ac:dyDescent="0.3">
      <c r="A44" s="12" t="s">
        <v>17</v>
      </c>
      <c r="B44" s="35">
        <v>115.9907894736842</v>
      </c>
      <c r="C44" s="36">
        <v>109.23440000000001</v>
      </c>
      <c r="D44" s="36">
        <v>123.99428571428572</v>
      </c>
      <c r="E44" s="36">
        <v>112.35224489795918</v>
      </c>
      <c r="F44" s="36">
        <v>98.484363636363639</v>
      </c>
      <c r="G44" s="36">
        <v>113.70425531914894</v>
      </c>
      <c r="H44" s="36">
        <v>105.74212121212122</v>
      </c>
      <c r="I44" s="37">
        <v>102.8646</v>
      </c>
      <c r="J44" s="11">
        <f t="shared" si="11"/>
        <v>-2.7212629925863152</v>
      </c>
      <c r="K44" s="11">
        <f t="shared" si="10"/>
        <v>-11.316579129468085</v>
      </c>
    </row>
    <row r="45" spans="1:11" x14ac:dyDescent="0.3">
      <c r="A45" s="48" t="s">
        <v>18</v>
      </c>
      <c r="B45" s="49">
        <v>162.67825688073395</v>
      </c>
      <c r="C45" s="50">
        <v>181.08964285714288</v>
      </c>
      <c r="D45" s="50">
        <v>202.6417142857143</v>
      </c>
      <c r="E45" s="50">
        <v>131.75055555555556</v>
      </c>
      <c r="F45" s="50">
        <v>170.89500000000001</v>
      </c>
      <c r="G45" s="50">
        <v>140.04307692307694</v>
      </c>
      <c r="H45" s="50">
        <v>150.92108695652175</v>
      </c>
      <c r="I45" s="50">
        <v>163.49871794871791</v>
      </c>
      <c r="J45" s="49">
        <f>(I45/H45-1)*100</f>
        <v>8.3339122755056838</v>
      </c>
      <c r="K45" s="51">
        <f>(I45/B45-1)*100</f>
        <v>0.50434586878163046</v>
      </c>
    </row>
    <row r="46" spans="1:11" x14ac:dyDescent="0.3">
      <c r="A46" s="52" t="s">
        <v>26</v>
      </c>
      <c r="B46" s="53">
        <v>283.47280357142853</v>
      </c>
      <c r="C46" s="54">
        <v>294.68566516157591</v>
      </c>
      <c r="D46" s="54">
        <v>300.26958328491986</v>
      </c>
      <c r="E46" s="54">
        <v>299.75379274292743</v>
      </c>
      <c r="F46" s="54">
        <v>296.6916403312058</v>
      </c>
      <c r="G46" s="54">
        <v>295.28171491583396</v>
      </c>
      <c r="H46" s="55">
        <v>299.095062463852</v>
      </c>
      <c r="I46" s="54">
        <v>289.80533344560462</v>
      </c>
      <c r="J46" s="56">
        <f>(I46/H46-1)*100</f>
        <v>-3.1059452943560828</v>
      </c>
      <c r="K46" s="57">
        <f>(I46/B46-1)*100</f>
        <v>2.2339109058765239</v>
      </c>
    </row>
    <row r="47" spans="1:11" x14ac:dyDescent="0.3">
      <c r="J47" s="14"/>
      <c r="K47" s="14"/>
    </row>
    <row r="48" spans="1:11" x14ac:dyDescent="0.3">
      <c r="A48" s="58" t="s">
        <v>27</v>
      </c>
      <c r="B48" s="59"/>
      <c r="C48" s="59"/>
      <c r="D48" s="59"/>
      <c r="E48" s="59"/>
      <c r="F48" s="59"/>
      <c r="G48" s="59"/>
      <c r="H48" s="59"/>
      <c r="I48" s="59"/>
      <c r="J48" s="60"/>
      <c r="K48" s="60"/>
    </row>
    <row r="49" spans="1:11" x14ac:dyDescent="0.3">
      <c r="A49" s="61" t="s">
        <v>28</v>
      </c>
      <c r="B49" s="62"/>
      <c r="C49" s="62"/>
      <c r="D49" s="62"/>
      <c r="E49" s="62"/>
      <c r="F49" s="62"/>
      <c r="G49" s="62"/>
      <c r="H49" s="62"/>
      <c r="I49" s="62"/>
    </row>
    <row r="50" spans="1:11" x14ac:dyDescent="0.3">
      <c r="A50" s="61" t="s">
        <v>29</v>
      </c>
      <c r="B50" s="63"/>
      <c r="C50" s="63"/>
      <c r="D50" s="63"/>
      <c r="E50" s="63"/>
      <c r="F50" s="63"/>
      <c r="G50" s="63"/>
      <c r="H50" s="63"/>
      <c r="I50" s="63"/>
    </row>
    <row r="51" spans="1:11" x14ac:dyDescent="0.3">
      <c r="A51" s="64"/>
      <c r="B51" s="65"/>
      <c r="C51" s="65"/>
      <c r="D51" s="65"/>
      <c r="E51" s="65"/>
      <c r="F51" s="65"/>
      <c r="G51" s="65"/>
      <c r="H51" s="65"/>
      <c r="I51" s="65"/>
    </row>
    <row r="52" spans="1:11" x14ac:dyDescent="0.3">
      <c r="B52" s="66"/>
      <c r="C52" s="66"/>
      <c r="D52" s="66"/>
      <c r="F52" s="65"/>
      <c r="G52" s="65" t="s">
        <v>30</v>
      </c>
      <c r="H52" s="65"/>
      <c r="I52" s="65"/>
      <c r="J52" s="67"/>
      <c r="K52" s="67"/>
    </row>
    <row r="53" spans="1:11" x14ac:dyDescent="0.3">
      <c r="B53" s="68"/>
      <c r="C53" s="68"/>
      <c r="D53" s="68"/>
      <c r="F53" s="66"/>
      <c r="G53" s="66" t="s">
        <v>31</v>
      </c>
      <c r="H53" s="66"/>
      <c r="I53" s="66"/>
      <c r="J53" s="68"/>
      <c r="K53" s="68"/>
    </row>
  </sheetData>
  <mergeCells count="10">
    <mergeCell ref="A20:K20"/>
    <mergeCell ref="A26:K26"/>
    <mergeCell ref="A33:K33"/>
    <mergeCell ref="A40:K40"/>
    <mergeCell ref="A2:K2"/>
    <mergeCell ref="A4:A5"/>
    <mergeCell ref="C4:I4"/>
    <mergeCell ref="J4:K4"/>
    <mergeCell ref="A6:K6"/>
    <mergeCell ref="A13:K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2024-08-21T20:51:13Z</dcterms:created>
  <dcterms:modified xsi:type="dcterms:W3CDTF">2024-08-22T04:00:27Z</dcterms:modified>
</cp:coreProperties>
</file>