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endri-mesa\Rim-skyr\VITOS\___RASAI DEL PAVADAVIMO\"/>
    </mc:Choice>
  </mc:AlternateContent>
  <xr:revisionPtr revIDLastSave="0" documentId="8_{11F0DD87-B55F-4A7A-8E85-DC82145A10E1}" xr6:coauthVersionLast="47" xr6:coauthVersionMax="47" xr10:uidLastSave="{00000000-0000-0000-0000-000000000000}"/>
  <bookViews>
    <workbookView xWindow="-108" yWindow="-108" windowWidth="23256" windowHeight="12576" xr2:uid="{6B4E5790-4DFD-4F7C-BAEE-A3F52C259675}"/>
  </bookViews>
  <sheets>
    <sheet name="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G9" i="1"/>
  <c r="G10" i="1"/>
  <c r="H10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H19" i="1"/>
  <c r="G22" i="1"/>
  <c r="H22" i="1"/>
  <c r="G23" i="1"/>
  <c r="H23" i="1"/>
  <c r="G26" i="1"/>
  <c r="H26" i="1"/>
  <c r="G28" i="1"/>
  <c r="H28" i="1"/>
  <c r="G30" i="1"/>
  <c r="H30" i="1"/>
  <c r="G31" i="1"/>
  <c r="G32" i="1"/>
  <c r="H32" i="1"/>
  <c r="G33" i="1"/>
  <c r="H33" i="1"/>
  <c r="G34" i="1"/>
  <c r="H34" i="1"/>
  <c r="G35" i="1"/>
  <c r="H35" i="1"/>
  <c r="G36" i="1"/>
  <c r="H36" i="1"/>
  <c r="G38" i="1"/>
  <c r="H38" i="1"/>
  <c r="G39" i="1"/>
  <c r="H39" i="1"/>
  <c r="G40" i="1"/>
  <c r="H40" i="1"/>
  <c r="G46" i="1"/>
  <c r="H46" i="1"/>
  <c r="G47" i="1"/>
  <c r="G49" i="1"/>
  <c r="H49" i="1"/>
  <c r="G51" i="1"/>
  <c r="H51" i="1"/>
  <c r="G52" i="1"/>
  <c r="H52" i="1"/>
  <c r="G53" i="1"/>
  <c r="H53" i="1"/>
  <c r="G55" i="1"/>
  <c r="H55" i="1"/>
  <c r="G56" i="1"/>
  <c r="H56" i="1"/>
  <c r="G57" i="1"/>
  <c r="H57" i="1"/>
  <c r="G58" i="1"/>
  <c r="H58" i="1"/>
  <c r="G59" i="1"/>
  <c r="H59" i="1"/>
  <c r="G60" i="1"/>
  <c r="H60" i="1"/>
  <c r="G63" i="1"/>
  <c r="H63" i="1"/>
  <c r="G65" i="1"/>
  <c r="H65" i="1"/>
  <c r="H66" i="1"/>
  <c r="G67" i="1"/>
  <c r="H67" i="1"/>
  <c r="G68" i="1"/>
  <c r="H68" i="1"/>
  <c r="G70" i="1"/>
  <c r="H70" i="1"/>
  <c r="G72" i="1"/>
  <c r="H72" i="1"/>
  <c r="G73" i="1"/>
  <c r="H73" i="1"/>
  <c r="G74" i="1"/>
  <c r="H74" i="1"/>
  <c r="G75" i="1"/>
  <c r="H75" i="1"/>
  <c r="G77" i="1"/>
  <c r="H77" i="1"/>
  <c r="G78" i="1"/>
  <c r="H78" i="1"/>
  <c r="G80" i="1"/>
  <c r="H80" i="1"/>
  <c r="G81" i="1"/>
  <c r="H81" i="1"/>
  <c r="G82" i="1"/>
  <c r="H82" i="1"/>
</calcChain>
</file>

<file path=xl/sharedStrings.xml><?xml version="1.0" encoding="utf-8"?>
<sst xmlns="http://schemas.openxmlformats.org/spreadsheetml/2006/main" count="233" uniqueCount="47">
  <si>
    <t>Naudojant ŽŪDC (LŽŪMPRIS) duomenis, būtina nurodyti šaltinį.</t>
  </si>
  <si>
    <t>Šaltinis – ŽŪDC (LŽŪMPRIS)</t>
  </si>
  <si>
    <t>*** 31 savaitės duomenys patikslinti</t>
  </si>
  <si>
    <t>** lyginant 2024 m. 32 savaitę su 2023 m. 32 savaite</t>
  </si>
  <si>
    <t>* lyginant 2024 m. 32 savaitę su 2024 m. 31 savaite</t>
  </si>
  <si>
    <t>● - konfidencialūs duomenys</t>
  </si>
  <si>
    <t>Pastabos:</t>
  </si>
  <si>
    <t>Vidutinė A-Z</t>
  </si>
  <si>
    <t>U-P</t>
  </si>
  <si>
    <t>P</t>
  </si>
  <si>
    <t>-</t>
  </si>
  <si>
    <t>●</t>
  </si>
  <si>
    <t>P4</t>
  </si>
  <si>
    <t>P3</t>
  </si>
  <si>
    <t>P2</t>
  </si>
  <si>
    <t>P1</t>
  </si>
  <si>
    <t>O</t>
  </si>
  <si>
    <t>O4</t>
  </si>
  <si>
    <t>O3</t>
  </si>
  <si>
    <t>O2</t>
  </si>
  <si>
    <t>O1</t>
  </si>
  <si>
    <t>R</t>
  </si>
  <si>
    <t>R5</t>
  </si>
  <si>
    <t>R4</t>
  </si>
  <si>
    <t>R3</t>
  </si>
  <si>
    <t>R2</t>
  </si>
  <si>
    <t>U</t>
  </si>
  <si>
    <t>U4</t>
  </si>
  <si>
    <t>U3</t>
  </si>
  <si>
    <t>U2</t>
  </si>
  <si>
    <t>Telyčios (E):</t>
  </si>
  <si>
    <t>O5</t>
  </si>
  <si>
    <t>Karvės (D):</t>
  </si>
  <si>
    <t>R1</t>
  </si>
  <si>
    <t>U1</t>
  </si>
  <si>
    <t>Buliai (B):</t>
  </si>
  <si>
    <t>Jauni buliai (A):</t>
  </si>
  <si>
    <t>metų**</t>
  </si>
  <si>
    <t>savaitės*</t>
  </si>
  <si>
    <t>32 sav. 
(08 05–11)</t>
  </si>
  <si>
    <t>31 sav. ***
(07 29–08  04)</t>
  </si>
  <si>
    <t>30 sav. 
(07 22–28)</t>
  </si>
  <si>
    <t>29 sav.
(07 15–21)</t>
  </si>
  <si>
    <t>32 sav.
(08 07–13)</t>
  </si>
  <si>
    <t>Pokytis %</t>
  </si>
  <si>
    <t>Kategorija pagal
raumeningumą</t>
  </si>
  <si>
    <t xml:space="preserve">Galvijų supirkimo kainos Lietuvos įmonėse 2024 m. 29–32 sav., EUR/100 kg skerdenų (be PVM)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</si>
</sst>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9"/>
      <name val="Times New Roman Baltic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color rgb="FF000000"/>
      <name val="Times New Roman"/>
      <family val="1"/>
    </font>
    <font>
      <sz val="8"/>
      <name val="Times New Roman"/>
      <family val="1"/>
      <charset val="186"/>
    </font>
    <font>
      <sz val="9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horizontal="right" vertical="center" wrapText="1" indent="1"/>
    </xf>
    <xf numFmtId="0" fontId="4" fillId="0" borderId="0" xfId="1" applyFont="1" applyAlignment="1">
      <alignment horizontal="left"/>
    </xf>
    <xf numFmtId="2" fontId="5" fillId="0" borderId="0" xfId="0" applyNumberFormat="1" applyFont="1" applyAlignment="1">
      <alignment horizontal="right" vertical="center" wrapText="1" indent="1"/>
    </xf>
    <xf numFmtId="0" fontId="6" fillId="0" borderId="0" xfId="1" applyFont="1" applyAlignment="1">
      <alignment horizontal="left"/>
    </xf>
    <xf numFmtId="4" fontId="4" fillId="0" borderId="0" xfId="1" applyNumberFormat="1" applyFont="1"/>
    <xf numFmtId="0" fontId="4" fillId="0" borderId="0" xfId="1" applyFont="1"/>
    <xf numFmtId="0" fontId="7" fillId="0" borderId="0" xfId="0" applyFont="1" applyAlignment="1">
      <alignment horizontal="left"/>
    </xf>
    <xf numFmtId="0" fontId="8" fillId="0" borderId="0" xfId="0" applyFont="1"/>
    <xf numFmtId="2" fontId="2" fillId="2" borderId="1" xfId="0" applyNumberFormat="1" applyFont="1" applyFill="1" applyBorder="1" applyAlignment="1">
      <alignment horizontal="right" vertical="center" indent="1"/>
    </xf>
    <xf numFmtId="2" fontId="2" fillId="2" borderId="2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right" vertical="center" wrapText="1" indent="1"/>
    </xf>
    <xf numFmtId="2" fontId="2" fillId="2" borderId="2" xfId="0" applyNumberFormat="1" applyFont="1" applyFill="1" applyBorder="1" applyAlignment="1">
      <alignment horizontal="right" vertical="center" wrapText="1" indent="1"/>
    </xf>
    <xf numFmtId="2" fontId="9" fillId="2" borderId="3" xfId="1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right" vertical="center" indent="1"/>
    </xf>
    <xf numFmtId="2" fontId="2" fillId="3" borderId="5" xfId="0" applyNumberFormat="1" applyFont="1" applyFill="1" applyBorder="1" applyAlignment="1">
      <alignment horizontal="right" vertical="center" indent="1"/>
    </xf>
    <xf numFmtId="0" fontId="5" fillId="3" borderId="5" xfId="0" applyFont="1" applyFill="1" applyBorder="1" applyAlignment="1">
      <alignment horizontal="right" vertical="center" wrapText="1" indent="1"/>
    </xf>
    <xf numFmtId="2" fontId="5" fillId="3" borderId="5" xfId="0" applyNumberFormat="1" applyFont="1" applyFill="1" applyBorder="1" applyAlignment="1">
      <alignment horizontal="right" vertical="center" wrapText="1" indent="1"/>
    </xf>
    <xf numFmtId="0" fontId="9" fillId="3" borderId="6" xfId="1" applyFont="1" applyFill="1" applyBorder="1" applyAlignment="1">
      <alignment horizontal="center" wrapText="1"/>
    </xf>
    <xf numFmtId="2" fontId="10" fillId="0" borderId="0" xfId="1" quotePrefix="1" applyNumberFormat="1" applyFont="1" applyAlignment="1">
      <alignment horizontal="right" vertical="center" wrapText="1" indent="1"/>
    </xf>
    <xf numFmtId="2" fontId="2" fillId="0" borderId="0" xfId="0" quotePrefix="1" applyNumberFormat="1" applyFont="1" applyAlignment="1">
      <alignment horizontal="right" vertical="center" indent="1"/>
    </xf>
    <xf numFmtId="0" fontId="5" fillId="0" borderId="7" xfId="0" applyFont="1" applyBorder="1" applyAlignment="1">
      <alignment horizontal="right" vertical="center" wrapText="1" indent="1"/>
    </xf>
    <xf numFmtId="0" fontId="5" fillId="0" borderId="8" xfId="0" applyFont="1" applyBorder="1" applyAlignment="1">
      <alignment horizontal="right" vertical="center" wrapText="1" indent="1"/>
    </xf>
    <xf numFmtId="2" fontId="5" fillId="0" borderId="8" xfId="0" applyNumberFormat="1" applyFont="1" applyBorder="1" applyAlignment="1">
      <alignment horizontal="right" vertical="center" wrapText="1" indent="1"/>
    </xf>
    <xf numFmtId="2" fontId="5" fillId="0" borderId="9" xfId="0" quotePrefix="1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center" vertical="center" wrapText="1"/>
    </xf>
    <xf numFmtId="2" fontId="12" fillId="0" borderId="0" xfId="1" quotePrefix="1" applyNumberFormat="1" applyFont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0" fontId="15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0" fontId="16" fillId="0" borderId="10" xfId="0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5" fillId="0" borderId="10" xfId="0" applyFont="1" applyBorder="1" applyAlignment="1">
      <alignment horizontal="right" vertical="center" wrapText="1" indent="1"/>
    </xf>
    <xf numFmtId="0" fontId="5" fillId="0" borderId="0" xfId="0" applyFont="1" applyAlignment="1">
      <alignment horizontal="right" vertical="center" wrapText="1" indent="1"/>
    </xf>
    <xf numFmtId="2" fontId="5" fillId="0" borderId="11" xfId="0" applyNumberFormat="1" applyFont="1" applyBorder="1" applyAlignment="1">
      <alignment horizontal="right" vertical="center" wrapText="1" indent="1"/>
    </xf>
    <xf numFmtId="0" fontId="8" fillId="0" borderId="10" xfId="0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2" fontId="8" fillId="0" borderId="11" xfId="0" applyNumberFormat="1" applyFont="1" applyBorder="1" applyAlignment="1">
      <alignment horizontal="right" vertical="center" indent="1"/>
    </xf>
    <xf numFmtId="2" fontId="12" fillId="0" borderId="11" xfId="1" applyNumberFormat="1" applyFont="1" applyBorder="1" applyAlignment="1">
      <alignment horizontal="right" vertical="center" wrapText="1" indent="1"/>
    </xf>
    <xf numFmtId="0" fontId="18" fillId="0" borderId="0" xfId="0" applyFont="1" applyAlignment="1">
      <alignment horizontal="center" vertical="center" wrapText="1"/>
    </xf>
    <xf numFmtId="2" fontId="19" fillId="0" borderId="0" xfId="1" quotePrefix="1" applyNumberFormat="1" applyFont="1" applyAlignment="1">
      <alignment horizontal="right" vertical="center" wrapText="1" indent="1"/>
    </xf>
    <xf numFmtId="0" fontId="20" fillId="0" borderId="10" xfId="0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2" fontId="10" fillId="0" borderId="11" xfId="1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0" fontId="9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2" fontId="14" fillId="0" borderId="12" xfId="0" applyNumberFormat="1" applyFont="1" applyBorder="1" applyAlignment="1">
      <alignment horizontal="right" vertical="center" wrapText="1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4" fillId="0" borderId="14" xfId="0" applyNumberFormat="1" applyFont="1" applyBorder="1" applyAlignment="1">
      <alignment horizontal="right" vertical="center" wrapText="1" indent="1"/>
    </xf>
    <xf numFmtId="0" fontId="9" fillId="4" borderId="15" xfId="1" applyFont="1" applyFill="1" applyBorder="1" applyAlignment="1">
      <alignment horizontal="center" wrapText="1"/>
    </xf>
    <xf numFmtId="2" fontId="2" fillId="3" borderId="16" xfId="0" applyNumberFormat="1" applyFont="1" applyFill="1" applyBorder="1" applyAlignment="1">
      <alignment horizontal="right" vertical="center" indent="1"/>
    </xf>
    <xf numFmtId="2" fontId="2" fillId="3" borderId="17" xfId="0" quotePrefix="1" applyNumberFormat="1" applyFont="1" applyFill="1" applyBorder="1" applyAlignment="1">
      <alignment horizontal="right" vertical="center" indent="1"/>
    </xf>
    <xf numFmtId="0" fontId="5" fillId="3" borderId="18" xfId="0" applyFont="1" applyFill="1" applyBorder="1" applyAlignment="1">
      <alignment horizontal="right" vertical="center" wrapText="1" indent="1"/>
    </xf>
    <xf numFmtId="2" fontId="5" fillId="3" borderId="19" xfId="0" applyNumberFormat="1" applyFont="1" applyFill="1" applyBorder="1" applyAlignment="1">
      <alignment horizontal="right" vertical="center" wrapText="1" indent="1"/>
    </xf>
    <xf numFmtId="0" fontId="9" fillId="3" borderId="17" xfId="1" applyFont="1" applyFill="1" applyBorder="1" applyAlignment="1">
      <alignment horizontal="center" wrapText="1"/>
    </xf>
    <xf numFmtId="0" fontId="19" fillId="0" borderId="10" xfId="1" applyFont="1" applyBorder="1" applyAlignment="1">
      <alignment horizontal="right" vertical="center" wrapText="1" indent="1"/>
    </xf>
    <xf numFmtId="2" fontId="5" fillId="0" borderId="9" xfId="0" applyNumberFormat="1" applyFont="1" applyBorder="1" applyAlignment="1">
      <alignment horizontal="right" vertical="center" wrapText="1" indent="1"/>
    </xf>
    <xf numFmtId="0" fontId="17" fillId="0" borderId="10" xfId="1" applyFont="1" applyBorder="1" applyAlignment="1">
      <alignment horizontal="right" vertical="center" wrapText="1" indent="1"/>
    </xf>
    <xf numFmtId="2" fontId="19" fillId="0" borderId="0" xfId="1" applyNumberFormat="1" applyFont="1" applyAlignment="1">
      <alignment horizontal="right" vertical="center" wrapText="1" indent="1"/>
    </xf>
    <xf numFmtId="2" fontId="8" fillId="0" borderId="11" xfId="1" quotePrefix="1" applyNumberFormat="1" applyFont="1" applyBorder="1" applyAlignment="1">
      <alignment horizontal="right" vertical="center" wrapText="1" indent="1"/>
    </xf>
    <xf numFmtId="0" fontId="17" fillId="0" borderId="0" xfId="1" applyFont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8" fillId="0" borderId="11" xfId="0" applyNumberFormat="1" applyFont="1" applyBorder="1" applyAlignment="1">
      <alignment horizontal="right" vertical="center" wrapText="1" indent="1"/>
    </xf>
    <xf numFmtId="2" fontId="19" fillId="0" borderId="10" xfId="1" applyNumberFormat="1" applyFont="1" applyBorder="1" applyAlignment="1">
      <alignment horizontal="right" vertical="center" wrapText="1" indent="1"/>
    </xf>
    <xf numFmtId="0" fontId="12" fillId="0" borderId="0" xfId="1" applyFont="1" applyAlignment="1">
      <alignment horizontal="right" vertical="center" wrapText="1" indent="1"/>
    </xf>
    <xf numFmtId="2" fontId="12" fillId="0" borderId="0" xfId="1" applyNumberFormat="1" applyFont="1" applyAlignment="1">
      <alignment horizontal="right" vertical="center" wrapText="1" indent="1"/>
    </xf>
    <xf numFmtId="2" fontId="19" fillId="0" borderId="11" xfId="1" applyNumberFormat="1" applyFont="1" applyBorder="1" applyAlignment="1">
      <alignment horizontal="right" vertical="center" wrapText="1" indent="1"/>
    </xf>
    <xf numFmtId="2" fontId="17" fillId="0" borderId="11" xfId="1" applyNumberFormat="1" applyFont="1" applyBorder="1" applyAlignment="1">
      <alignment horizontal="right" vertical="center" wrapText="1" indent="1"/>
    </xf>
    <xf numFmtId="2" fontId="21" fillId="0" borderId="0" xfId="0" quotePrefix="1" applyNumberFormat="1" applyFont="1" applyAlignment="1">
      <alignment horizontal="right" vertical="center" indent="1"/>
    </xf>
    <xf numFmtId="0" fontId="22" fillId="0" borderId="0" xfId="1" applyFont="1" applyAlignment="1">
      <alignment horizontal="center" wrapText="1"/>
    </xf>
    <xf numFmtId="0" fontId="17" fillId="0" borderId="11" xfId="1" applyFont="1" applyBorder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2" fontId="17" fillId="0" borderId="13" xfId="1" applyNumberFormat="1" applyFont="1" applyBorder="1" applyAlignment="1">
      <alignment horizontal="right" vertical="center" wrapText="1" indent="1"/>
    </xf>
    <xf numFmtId="0" fontId="17" fillId="0" borderId="14" xfId="1" applyFont="1" applyBorder="1" applyAlignment="1">
      <alignment horizontal="right" vertical="center" wrapText="1" indent="1"/>
    </xf>
    <xf numFmtId="2" fontId="2" fillId="3" borderId="19" xfId="0" quotePrefix="1" applyNumberFormat="1" applyFont="1" applyFill="1" applyBorder="1" applyAlignment="1">
      <alignment horizontal="right" vertical="center" indent="1"/>
    </xf>
    <xf numFmtId="0" fontId="5" fillId="3" borderId="19" xfId="0" applyFont="1" applyFill="1" applyBorder="1" applyAlignment="1">
      <alignment horizontal="right" vertical="center" wrapText="1" indent="1"/>
    </xf>
    <xf numFmtId="0" fontId="9" fillId="3" borderId="16" xfId="1" applyFont="1" applyFill="1" applyBorder="1" applyAlignment="1">
      <alignment horizontal="center" wrapText="1"/>
    </xf>
    <xf numFmtId="0" fontId="19" fillId="0" borderId="7" xfId="1" applyFont="1" applyBorder="1" applyAlignment="1">
      <alignment horizontal="right" vertical="center" wrapText="1" indent="1"/>
    </xf>
    <xf numFmtId="0" fontId="19" fillId="0" borderId="8" xfId="1" applyFont="1" applyBorder="1" applyAlignment="1">
      <alignment horizontal="right" vertical="center" wrapText="1" indent="1"/>
    </xf>
    <xf numFmtId="2" fontId="19" fillId="0" borderId="8" xfId="1" applyNumberFormat="1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0" fontId="2" fillId="0" borderId="10" xfId="0" quotePrefix="1" applyFont="1" applyBorder="1" applyAlignment="1">
      <alignment horizontal="right" vertical="center" indent="1"/>
    </xf>
    <xf numFmtId="0" fontId="2" fillId="0" borderId="0" xfId="0" quotePrefix="1" applyFont="1" applyAlignment="1">
      <alignment horizontal="right" vertical="center" indent="1"/>
    </xf>
    <xf numFmtId="2" fontId="2" fillId="0" borderId="11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19" fillId="0" borderId="0" xfId="1" applyFont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0" fontId="8" fillId="0" borderId="0" xfId="0" quotePrefix="1" applyFont="1" applyAlignment="1">
      <alignment horizontal="right" vertical="center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8" fillId="0" borderId="13" xfId="0" quotePrefix="1" applyNumberFormat="1" applyFont="1" applyBorder="1" applyAlignment="1">
      <alignment horizontal="right" vertical="center" indent="1"/>
    </xf>
    <xf numFmtId="0" fontId="14" fillId="0" borderId="11" xfId="0" applyFont="1" applyBorder="1" applyAlignment="1">
      <alignment horizontal="right" vertical="center" wrapText="1" indent="1"/>
    </xf>
    <xf numFmtId="0" fontId="23" fillId="4" borderId="0" xfId="1" applyFont="1" applyFill="1" applyAlignment="1">
      <alignment horizontal="center" wrapText="1"/>
    </xf>
    <xf numFmtId="2" fontId="2" fillId="3" borderId="19" xfId="0" applyNumberFormat="1" applyFont="1" applyFill="1" applyBorder="1" applyAlignment="1">
      <alignment horizontal="right" vertical="center" indent="1"/>
    </xf>
    <xf numFmtId="2" fontId="2" fillId="3" borderId="19" xfId="0" applyNumberFormat="1" applyFont="1" applyFill="1" applyBorder="1" applyAlignment="1">
      <alignment horizontal="right" vertical="center" wrapText="1" indent="1"/>
    </xf>
    <xf numFmtId="0" fontId="2" fillId="3" borderId="19" xfId="0" applyFont="1" applyFill="1" applyBorder="1" applyAlignment="1">
      <alignment horizontal="right" vertical="center" wrapText="1" indent="1"/>
    </xf>
    <xf numFmtId="2" fontId="5" fillId="0" borderId="7" xfId="0" applyNumberFormat="1" applyFont="1" applyBorder="1" applyAlignment="1">
      <alignment horizontal="right" vertical="center" wrapText="1" indent="1"/>
    </xf>
    <xf numFmtId="2" fontId="17" fillId="0" borderId="10" xfId="1" applyNumberFormat="1" applyFont="1" applyBorder="1" applyAlignment="1">
      <alignment horizontal="right" vertical="center" wrapText="1" indent="1"/>
    </xf>
    <xf numFmtId="2" fontId="5" fillId="0" borderId="10" xfId="0" applyNumberFormat="1" applyFont="1" applyBorder="1" applyAlignment="1">
      <alignment horizontal="right" vertical="center" wrapText="1" indent="1"/>
    </xf>
    <xf numFmtId="2" fontId="10" fillId="0" borderId="10" xfId="1" applyNumberFormat="1" applyFont="1" applyBorder="1" applyAlignment="1">
      <alignment horizontal="right" vertical="center" wrapText="1" indent="1"/>
    </xf>
    <xf numFmtId="0" fontId="10" fillId="0" borderId="0" xfId="1" applyFont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4" borderId="11" xfId="1" applyNumberFormat="1" applyFont="1" applyFill="1" applyBorder="1" applyAlignment="1">
      <alignment horizontal="right" vertical="center" wrapText="1" indent="1"/>
    </xf>
    <xf numFmtId="2" fontId="17" fillId="4" borderId="11" xfId="1" applyNumberFormat="1" applyFont="1" applyFill="1" applyBorder="1" applyAlignment="1">
      <alignment horizontal="right" vertical="center" wrapText="1" indent="1"/>
    </xf>
    <xf numFmtId="0" fontId="23" fillId="4" borderId="0" xfId="1" applyFont="1" applyFill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4" fillId="3" borderId="21" xfId="2" applyFont="1" applyFill="1" applyBorder="1" applyAlignment="1">
      <alignment horizontal="center" vertical="center" wrapText="1"/>
    </xf>
    <xf numFmtId="0" fontId="4" fillId="3" borderId="22" xfId="2" applyFont="1" applyFill="1" applyBorder="1" applyAlignment="1">
      <alignment horizontal="center" vertical="center" wrapText="1"/>
    </xf>
    <xf numFmtId="0" fontId="6" fillId="3" borderId="22" xfId="2" applyFont="1" applyFill="1" applyBorder="1" applyAlignment="1">
      <alignment horizontal="center" vertical="center" wrapText="1"/>
    </xf>
    <xf numFmtId="0" fontId="4" fillId="3" borderId="23" xfId="2" applyFont="1" applyFill="1" applyBorder="1" applyAlignment="1">
      <alignment horizontal="center" vertical="center" wrapText="1"/>
    </xf>
    <xf numFmtId="0" fontId="4" fillId="3" borderId="24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2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wrapText="1"/>
    </xf>
  </cellXfs>
  <cellStyles count="3">
    <cellStyle name="Įprastas" xfId="0" builtinId="0"/>
    <cellStyle name="Normal 2" xfId="1" xr:uid="{B96570E4-40E1-470A-940A-F227A61A8283}"/>
    <cellStyle name="Normal_Sheet1 2" xfId="2" xr:uid="{DEA73A9C-7AD5-4C54-951E-F31CCC650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E9A3-DA1A-4B0F-A8D3-4A66C454A1E8}">
  <dimension ref="A2:H90"/>
  <sheetViews>
    <sheetView showGridLines="0" tabSelected="1" topLeftCell="A5" zoomScaleNormal="100" workbookViewId="0">
      <selection activeCell="I25" sqref="I25"/>
    </sheetView>
  </sheetViews>
  <sheetFormatPr defaultRowHeight="14.4" x14ac:dyDescent="0.3"/>
  <cols>
    <col min="1" max="1" width="21" customWidth="1"/>
    <col min="2" max="2" width="11.44140625" customWidth="1"/>
    <col min="3" max="3" width="10.33203125" customWidth="1"/>
    <col min="4" max="4" width="11.33203125" customWidth="1"/>
    <col min="5" max="5" width="10.21875" customWidth="1"/>
    <col min="6" max="6" width="10.44140625" customWidth="1"/>
  </cols>
  <sheetData>
    <row r="2" spans="1:8" x14ac:dyDescent="0.3">
      <c r="A2" s="121" t="s">
        <v>46</v>
      </c>
      <c r="B2" s="121"/>
      <c r="C2" s="121"/>
      <c r="D2" s="121"/>
      <c r="E2" s="121"/>
      <c r="F2" s="121"/>
      <c r="G2" s="121"/>
      <c r="H2" s="121"/>
    </row>
    <row r="4" spans="1:8" ht="14.4" customHeight="1" x14ac:dyDescent="0.3">
      <c r="A4" s="120" t="s">
        <v>45</v>
      </c>
      <c r="B4" s="119">
        <v>2023</v>
      </c>
      <c r="C4" s="117">
        <v>2024</v>
      </c>
      <c r="D4" s="117"/>
      <c r="E4" s="117"/>
      <c r="F4" s="118"/>
      <c r="G4" s="117" t="s">
        <v>44</v>
      </c>
      <c r="H4" s="117"/>
    </row>
    <row r="5" spans="1:8" ht="36" x14ac:dyDescent="0.3">
      <c r="A5" s="116"/>
      <c r="B5" s="115" t="s">
        <v>43</v>
      </c>
      <c r="C5" s="114" t="s">
        <v>42</v>
      </c>
      <c r="D5" s="115" t="s">
        <v>41</v>
      </c>
      <c r="E5" s="115" t="s">
        <v>40</v>
      </c>
      <c r="F5" s="115" t="s">
        <v>39</v>
      </c>
      <c r="G5" s="114" t="s">
        <v>38</v>
      </c>
      <c r="H5" s="113" t="s">
        <v>37</v>
      </c>
    </row>
    <row r="6" spans="1:8" ht="14.4" customHeight="1" x14ac:dyDescent="0.3">
      <c r="A6" s="111" t="s">
        <v>36</v>
      </c>
      <c r="B6" s="111"/>
      <c r="C6" s="111"/>
      <c r="D6" s="111"/>
      <c r="E6" s="112"/>
      <c r="F6" s="112"/>
      <c r="G6" s="112"/>
      <c r="H6" s="111"/>
    </row>
    <row r="7" spans="1:8" x14ac:dyDescent="0.3">
      <c r="A7" s="110" t="s">
        <v>34</v>
      </c>
      <c r="B7" s="109" t="s">
        <v>10</v>
      </c>
      <c r="C7" s="79" t="s">
        <v>11</v>
      </c>
      <c r="D7" s="79" t="s">
        <v>11</v>
      </c>
      <c r="E7" s="79" t="s">
        <v>11</v>
      </c>
      <c r="F7" s="78" t="s">
        <v>11</v>
      </c>
      <c r="G7" s="96" t="s">
        <v>10</v>
      </c>
      <c r="H7" s="91" t="s">
        <v>10</v>
      </c>
    </row>
    <row r="8" spans="1:8" x14ac:dyDescent="0.3">
      <c r="A8" s="32" t="s">
        <v>29</v>
      </c>
      <c r="B8" s="109">
        <v>392.46</v>
      </c>
      <c r="C8" s="68">
        <v>436.18</v>
      </c>
      <c r="D8" s="68">
        <v>451.31</v>
      </c>
      <c r="E8" s="67">
        <v>443.07</v>
      </c>
      <c r="F8" s="103">
        <v>440.89</v>
      </c>
      <c r="G8" s="91">
        <f>F8/E8*100-100</f>
        <v>-0.49202157672603164</v>
      </c>
      <c r="H8" s="91">
        <f>(F8/B8-1)*100</f>
        <v>12.34011109412425</v>
      </c>
    </row>
    <row r="9" spans="1:8" x14ac:dyDescent="0.3">
      <c r="A9" s="32" t="s">
        <v>28</v>
      </c>
      <c r="B9" s="109" t="s">
        <v>11</v>
      </c>
      <c r="C9" s="68" t="s">
        <v>11</v>
      </c>
      <c r="D9" s="68">
        <v>414.69</v>
      </c>
      <c r="E9" s="67">
        <v>426.59</v>
      </c>
      <c r="F9" s="103">
        <v>431.78</v>
      </c>
      <c r="G9" s="91">
        <f>F9/E9*100-100</f>
        <v>1.2166248622799287</v>
      </c>
      <c r="H9" s="91" t="s">
        <v>10</v>
      </c>
    </row>
    <row r="10" spans="1:8" x14ac:dyDescent="0.3">
      <c r="A10" s="26" t="s">
        <v>26</v>
      </c>
      <c r="B10" s="108">
        <v>387.6</v>
      </c>
      <c r="C10" s="107">
        <v>437.15</v>
      </c>
      <c r="D10" s="107">
        <v>436.41</v>
      </c>
      <c r="E10" s="106">
        <v>435.59</v>
      </c>
      <c r="F10" s="105">
        <v>439.69</v>
      </c>
      <c r="G10" s="21">
        <f>F10/E10*100-100</f>
        <v>0.9412520948598484</v>
      </c>
      <c r="H10" s="75">
        <f>(F10/B10-1)*100</f>
        <v>13.439112487100102</v>
      </c>
    </row>
    <row r="11" spans="1:8" x14ac:dyDescent="0.3">
      <c r="A11" s="32" t="s">
        <v>33</v>
      </c>
      <c r="B11" s="87" t="s">
        <v>11</v>
      </c>
      <c r="C11" s="68" t="s">
        <v>11</v>
      </c>
      <c r="D11" s="68">
        <v>399.81</v>
      </c>
      <c r="E11" s="68" t="s">
        <v>11</v>
      </c>
      <c r="F11" s="103">
        <v>406.42</v>
      </c>
      <c r="G11" s="91" t="s">
        <v>10</v>
      </c>
      <c r="H11" s="28" t="s">
        <v>10</v>
      </c>
    </row>
    <row r="12" spans="1:8" x14ac:dyDescent="0.3">
      <c r="A12" s="32" t="s">
        <v>25</v>
      </c>
      <c r="B12" s="31">
        <v>394.67</v>
      </c>
      <c r="C12" s="68">
        <v>411.68</v>
      </c>
      <c r="D12" s="68">
        <v>430.41</v>
      </c>
      <c r="E12" s="67">
        <v>407.53</v>
      </c>
      <c r="F12" s="103">
        <v>436.33</v>
      </c>
      <c r="G12" s="91">
        <f>F12/E12*100-100</f>
        <v>7.066964395259248</v>
      </c>
      <c r="H12" s="91">
        <f>(F12/B12-1)*100</f>
        <v>10.555654090759358</v>
      </c>
    </row>
    <row r="13" spans="1:8" x14ac:dyDescent="0.3">
      <c r="A13" s="32" t="s">
        <v>24</v>
      </c>
      <c r="B13" s="31">
        <v>364.63</v>
      </c>
      <c r="C13" s="68">
        <v>420.34</v>
      </c>
      <c r="D13" s="68">
        <v>420.51</v>
      </c>
      <c r="E13" s="67">
        <v>416.99</v>
      </c>
      <c r="F13" s="103">
        <v>425.99</v>
      </c>
      <c r="G13" s="91">
        <f>F13/E13*100-100</f>
        <v>2.1583251396916125</v>
      </c>
      <c r="H13" s="91">
        <f>(F13/B13-1)*100</f>
        <v>16.828017442338815</v>
      </c>
    </row>
    <row r="14" spans="1:8" x14ac:dyDescent="0.3">
      <c r="A14" s="26" t="s">
        <v>21</v>
      </c>
      <c r="B14" s="40">
        <v>383.61</v>
      </c>
      <c r="C14" s="4">
        <v>417.73</v>
      </c>
      <c r="D14" s="4">
        <v>423.18</v>
      </c>
      <c r="E14" s="39">
        <v>413.84</v>
      </c>
      <c r="F14" s="104">
        <v>430.73</v>
      </c>
      <c r="G14" s="21">
        <f>F14/E14*100-100</f>
        <v>4.0812874540885531</v>
      </c>
      <c r="H14" s="75">
        <f>(F14/B14-1)*100</f>
        <v>12.283308568598317</v>
      </c>
    </row>
    <row r="15" spans="1:8" x14ac:dyDescent="0.3">
      <c r="A15" s="32" t="s">
        <v>20</v>
      </c>
      <c r="B15" s="31">
        <v>268.36</v>
      </c>
      <c r="C15" s="68">
        <v>360.14</v>
      </c>
      <c r="D15" s="68">
        <v>346.67</v>
      </c>
      <c r="E15" s="67">
        <v>399.92</v>
      </c>
      <c r="F15" s="103">
        <v>361.67</v>
      </c>
      <c r="G15" s="28">
        <f>F15/E15*100-100</f>
        <v>-9.5644128825765051</v>
      </c>
      <c r="H15" s="28">
        <f>(F15/B15-1)*100</f>
        <v>34.770457594276351</v>
      </c>
    </row>
    <row r="16" spans="1:8" x14ac:dyDescent="0.3">
      <c r="A16" s="32" t="s">
        <v>19</v>
      </c>
      <c r="B16" s="31">
        <v>344.86</v>
      </c>
      <c r="C16" s="30">
        <v>392.4</v>
      </c>
      <c r="D16" s="30">
        <v>409.68</v>
      </c>
      <c r="E16" s="34">
        <v>397.12</v>
      </c>
      <c r="F16" s="29">
        <v>413.07</v>
      </c>
      <c r="G16" s="91">
        <f>F16/E16*100-100</f>
        <v>4.0164182111200688</v>
      </c>
      <c r="H16" s="91">
        <f>(F16/B16-1)*100</f>
        <v>19.77904077016759</v>
      </c>
    </row>
    <row r="17" spans="1:8" x14ac:dyDescent="0.3">
      <c r="A17" s="32" t="s">
        <v>18</v>
      </c>
      <c r="B17" s="31">
        <v>347.13</v>
      </c>
      <c r="C17" s="68">
        <v>399.9</v>
      </c>
      <c r="D17" s="68">
        <v>416.87</v>
      </c>
      <c r="E17" s="68">
        <v>423.2</v>
      </c>
      <c r="F17" s="103">
        <v>406.9</v>
      </c>
      <c r="G17" s="91">
        <f>F17/E17*100-100</f>
        <v>-3.8516068052930024</v>
      </c>
      <c r="H17" s="91">
        <f>(F17/B17-1)*100</f>
        <v>17.218333189295066</v>
      </c>
    </row>
    <row r="18" spans="1:8" x14ac:dyDescent="0.3">
      <c r="A18" s="26" t="s">
        <v>16</v>
      </c>
      <c r="B18" s="40">
        <v>341.68</v>
      </c>
      <c r="C18" s="4">
        <v>395.38</v>
      </c>
      <c r="D18" s="4">
        <v>409.38</v>
      </c>
      <c r="E18" s="39">
        <v>409.32</v>
      </c>
      <c r="F18" s="104">
        <v>408.38</v>
      </c>
      <c r="G18" s="21">
        <f>F18/E18*100-100</f>
        <v>-0.22964917424019404</v>
      </c>
      <c r="H18" s="75">
        <f>(F18/B18-1)*100</f>
        <v>19.521189416998364</v>
      </c>
    </row>
    <row r="19" spans="1:8" x14ac:dyDescent="0.3">
      <c r="A19" s="32" t="s">
        <v>15</v>
      </c>
      <c r="B19" s="31">
        <v>225.63</v>
      </c>
      <c r="C19" s="91">
        <v>320.25</v>
      </c>
      <c r="D19" s="91">
        <v>310.88</v>
      </c>
      <c r="E19" s="68" t="s">
        <v>11</v>
      </c>
      <c r="F19" s="103">
        <v>335.11</v>
      </c>
      <c r="G19" s="28" t="s">
        <v>10</v>
      </c>
      <c r="H19" s="91">
        <f>(F19/B19-1)*100</f>
        <v>48.521916411824684</v>
      </c>
    </row>
    <row r="20" spans="1:8" x14ac:dyDescent="0.3">
      <c r="A20" s="32" t="s">
        <v>14</v>
      </c>
      <c r="B20" s="31">
        <v>295.70999999999998</v>
      </c>
      <c r="C20" s="30">
        <v>350.67</v>
      </c>
      <c r="D20" s="30">
        <v>338.71</v>
      </c>
      <c r="E20" s="34">
        <v>338.32</v>
      </c>
      <c r="F20" s="103" t="s">
        <v>11</v>
      </c>
      <c r="G20" s="91" t="s">
        <v>10</v>
      </c>
      <c r="H20" s="91" t="s">
        <v>10</v>
      </c>
    </row>
    <row r="21" spans="1:8" x14ac:dyDescent="0.3">
      <c r="A21" s="32" t="s">
        <v>13</v>
      </c>
      <c r="B21" s="87" t="s">
        <v>11</v>
      </c>
      <c r="C21" s="91" t="s">
        <v>11</v>
      </c>
      <c r="D21" s="91">
        <v>358.01</v>
      </c>
      <c r="E21" s="68" t="s">
        <v>11</v>
      </c>
      <c r="F21" s="103" t="s">
        <v>11</v>
      </c>
      <c r="G21" s="91" t="s">
        <v>10</v>
      </c>
      <c r="H21" s="91" t="s">
        <v>10</v>
      </c>
    </row>
    <row r="22" spans="1:8" x14ac:dyDescent="0.3">
      <c r="A22" s="26" t="s">
        <v>9</v>
      </c>
      <c r="B22" s="63">
        <v>282.62</v>
      </c>
      <c r="C22" s="24">
        <v>347.33</v>
      </c>
      <c r="D22" s="24">
        <v>338.48</v>
      </c>
      <c r="E22" s="23">
        <v>361.63</v>
      </c>
      <c r="F22" s="102">
        <v>353.75</v>
      </c>
      <c r="G22" s="21">
        <f>F22/E22*100-100</f>
        <v>-2.1790227580676458</v>
      </c>
      <c r="H22" s="75">
        <f>(F22/B22-1)*100</f>
        <v>25.1680702002689</v>
      </c>
    </row>
    <row r="23" spans="1:8" x14ac:dyDescent="0.3">
      <c r="A23" s="61" t="s">
        <v>8</v>
      </c>
      <c r="B23" s="100">
        <v>352.45</v>
      </c>
      <c r="C23" s="100">
        <v>406.79</v>
      </c>
      <c r="D23" s="100">
        <v>412.03</v>
      </c>
      <c r="E23" s="101">
        <v>411.36</v>
      </c>
      <c r="F23" s="100">
        <v>417.6</v>
      </c>
      <c r="G23" s="99">
        <f>F23/E23*100-100</f>
        <v>1.5169194865811022</v>
      </c>
      <c r="H23" s="57">
        <f>F23/B23*100-100</f>
        <v>18.484891473967949</v>
      </c>
    </row>
    <row r="24" spans="1:8" x14ac:dyDescent="0.3">
      <c r="A24" s="56" t="s">
        <v>35</v>
      </c>
      <c r="B24" s="56"/>
      <c r="C24" s="56"/>
      <c r="D24" s="56"/>
      <c r="E24" s="56"/>
      <c r="F24" s="56"/>
      <c r="G24" s="56"/>
      <c r="H24" s="56"/>
    </row>
    <row r="25" spans="1:8" x14ac:dyDescent="0.3">
      <c r="A25" s="98" t="s">
        <v>34</v>
      </c>
      <c r="B25" s="97" t="s">
        <v>10</v>
      </c>
      <c r="C25" s="96" t="s">
        <v>11</v>
      </c>
      <c r="D25" s="96" t="s">
        <v>11</v>
      </c>
      <c r="E25" s="96" t="s">
        <v>11</v>
      </c>
      <c r="F25" s="95" t="s">
        <v>11</v>
      </c>
      <c r="G25" s="28" t="s">
        <v>10</v>
      </c>
      <c r="H25" s="37" t="s">
        <v>10</v>
      </c>
    </row>
    <row r="26" spans="1:8" x14ac:dyDescent="0.3">
      <c r="A26" s="52" t="s">
        <v>29</v>
      </c>
      <c r="B26" s="74">
        <v>368.7</v>
      </c>
      <c r="C26" s="67">
        <v>422.39</v>
      </c>
      <c r="D26" s="67">
        <v>450.68</v>
      </c>
      <c r="E26" s="67">
        <v>420.18</v>
      </c>
      <c r="F26" s="64">
        <v>423.33</v>
      </c>
      <c r="G26" s="28">
        <f>F26/E26*100-100</f>
        <v>0.74967870912465173</v>
      </c>
      <c r="H26" s="91">
        <f>(F26/B26-1)*100</f>
        <v>14.816924328722546</v>
      </c>
    </row>
    <row r="27" spans="1:8" x14ac:dyDescent="0.3">
      <c r="A27" s="52" t="s">
        <v>28</v>
      </c>
      <c r="B27" s="87" t="s">
        <v>11</v>
      </c>
      <c r="C27" s="67">
        <v>429.64</v>
      </c>
      <c r="D27" s="91" t="s">
        <v>11</v>
      </c>
      <c r="E27" s="94">
        <v>419.14</v>
      </c>
      <c r="F27" s="93" t="s">
        <v>11</v>
      </c>
      <c r="G27" s="28" t="s">
        <v>10</v>
      </c>
      <c r="H27" s="91" t="s">
        <v>10</v>
      </c>
    </row>
    <row r="28" spans="1:8" x14ac:dyDescent="0.3">
      <c r="A28" s="26" t="s">
        <v>26</v>
      </c>
      <c r="B28" s="90">
        <v>364.87</v>
      </c>
      <c r="C28" s="92">
        <v>423.75</v>
      </c>
      <c r="D28" s="92">
        <v>449.42</v>
      </c>
      <c r="E28" s="65">
        <v>424.7</v>
      </c>
      <c r="F28" s="62">
        <v>424.55</v>
      </c>
      <c r="G28" s="21">
        <f>F28/E28*100-100</f>
        <v>-3.5319048740277026E-2</v>
      </c>
      <c r="H28" s="46">
        <f>F28/B28*100-100</f>
        <v>16.356510537999853</v>
      </c>
    </row>
    <row r="29" spans="1:8" x14ac:dyDescent="0.3">
      <c r="A29" s="32" t="s">
        <v>33</v>
      </c>
      <c r="B29" s="87" t="s">
        <v>10</v>
      </c>
      <c r="C29" s="67" t="s">
        <v>11</v>
      </c>
      <c r="D29" s="67" t="s">
        <v>11</v>
      </c>
      <c r="E29" s="67">
        <v>404.26</v>
      </c>
      <c r="F29" s="64" t="s">
        <v>11</v>
      </c>
      <c r="G29" s="91" t="s">
        <v>10</v>
      </c>
      <c r="H29" s="27" t="s">
        <v>10</v>
      </c>
    </row>
    <row r="30" spans="1:8" x14ac:dyDescent="0.3">
      <c r="A30" s="32" t="s">
        <v>25</v>
      </c>
      <c r="B30" s="87">
        <v>358.21</v>
      </c>
      <c r="C30" s="67">
        <v>411.93</v>
      </c>
      <c r="D30" s="68">
        <v>415.9</v>
      </c>
      <c r="E30" s="67">
        <v>413.59</v>
      </c>
      <c r="F30" s="64">
        <v>421.8</v>
      </c>
      <c r="G30" s="28">
        <f>F30/E30*100-100</f>
        <v>1.9850576658043053</v>
      </c>
      <c r="H30" s="27">
        <f>F30/B30*100-100</f>
        <v>17.752156556210053</v>
      </c>
    </row>
    <row r="31" spans="1:8" x14ac:dyDescent="0.3">
      <c r="A31" s="32" t="s">
        <v>24</v>
      </c>
      <c r="B31" s="87" t="s">
        <v>11</v>
      </c>
      <c r="C31" s="67" t="s">
        <v>11</v>
      </c>
      <c r="D31" s="67">
        <v>406.28</v>
      </c>
      <c r="E31" s="67">
        <v>421.66</v>
      </c>
      <c r="F31" s="64">
        <v>410.99</v>
      </c>
      <c r="G31" s="28">
        <f>F31/E31*100-100</f>
        <v>-2.5304747901152638</v>
      </c>
      <c r="H31" s="27" t="s">
        <v>10</v>
      </c>
    </row>
    <row r="32" spans="1:8" x14ac:dyDescent="0.3">
      <c r="A32" s="26" t="s">
        <v>21</v>
      </c>
      <c r="B32" s="90">
        <v>354.17</v>
      </c>
      <c r="C32" s="89">
        <v>416.82</v>
      </c>
      <c r="D32" s="89">
        <v>411.45</v>
      </c>
      <c r="E32" s="89">
        <v>416.61</v>
      </c>
      <c r="F32" s="88">
        <v>412.08</v>
      </c>
      <c r="G32" s="75">
        <f>F32/E32*100-100</f>
        <v>-1.0873478793115936</v>
      </c>
      <c r="H32" s="46">
        <f>F32/B32*100-100</f>
        <v>16.350904932659446</v>
      </c>
    </row>
    <row r="33" spans="1:8" x14ac:dyDescent="0.3">
      <c r="A33" s="32" t="s">
        <v>20</v>
      </c>
      <c r="B33" s="87">
        <v>288.85000000000002</v>
      </c>
      <c r="C33" s="67" t="s">
        <v>11</v>
      </c>
      <c r="D33" s="67">
        <v>373.22</v>
      </c>
      <c r="E33" s="67">
        <v>370.58</v>
      </c>
      <c r="F33" s="64">
        <v>358.41</v>
      </c>
      <c r="G33" s="28">
        <f>F33/E33*100-100</f>
        <v>-3.2840412326623039</v>
      </c>
      <c r="H33" s="27">
        <f>F33/B33*100-100</f>
        <v>24.08170330621428</v>
      </c>
    </row>
    <row r="34" spans="1:8" x14ac:dyDescent="0.3">
      <c r="A34" s="32" t="s">
        <v>19</v>
      </c>
      <c r="B34" s="31">
        <v>336.97</v>
      </c>
      <c r="C34" s="34">
        <v>399.01</v>
      </c>
      <c r="D34" s="34">
        <v>414.24</v>
      </c>
      <c r="E34" s="34">
        <v>393.92</v>
      </c>
      <c r="F34" s="33">
        <v>407.92</v>
      </c>
      <c r="G34" s="28">
        <f>F34/E34*100-100</f>
        <v>3.5540211210397956</v>
      </c>
      <c r="H34" s="27">
        <f>F34/B34*100-100</f>
        <v>21.055286820785241</v>
      </c>
    </row>
    <row r="35" spans="1:8" x14ac:dyDescent="0.3">
      <c r="A35" s="32" t="s">
        <v>18</v>
      </c>
      <c r="B35" s="87">
        <v>345.88</v>
      </c>
      <c r="C35" s="67">
        <v>401.3</v>
      </c>
      <c r="D35" s="67">
        <v>417.52</v>
      </c>
      <c r="E35" s="67">
        <v>419.76</v>
      </c>
      <c r="F35" s="64">
        <v>410.7</v>
      </c>
      <c r="G35" s="28">
        <f>F35/E35*100-100</f>
        <v>-2.158376214979981</v>
      </c>
      <c r="H35" s="27">
        <f>F35/B35*100-100</f>
        <v>18.740603677576047</v>
      </c>
    </row>
    <row r="36" spans="1:8" x14ac:dyDescent="0.3">
      <c r="A36" s="26" t="s">
        <v>16</v>
      </c>
      <c r="B36" s="40">
        <v>332.65</v>
      </c>
      <c r="C36" s="4">
        <v>395.17</v>
      </c>
      <c r="D36" s="4">
        <v>409.38</v>
      </c>
      <c r="E36" s="39">
        <v>395.22</v>
      </c>
      <c r="F36" s="38">
        <v>404.13</v>
      </c>
      <c r="G36" s="21">
        <f>F36/E36*100-100</f>
        <v>2.254440564748748</v>
      </c>
      <c r="H36" s="46">
        <f>F36/B36*100-100</f>
        <v>21.488050503532236</v>
      </c>
    </row>
    <row r="37" spans="1:8" x14ac:dyDescent="0.3">
      <c r="A37" s="32" t="s">
        <v>15</v>
      </c>
      <c r="B37" s="31" t="s">
        <v>11</v>
      </c>
      <c r="C37" s="67">
        <v>345.71</v>
      </c>
      <c r="D37" s="67" t="s">
        <v>11</v>
      </c>
      <c r="E37" s="67">
        <v>257.18</v>
      </c>
      <c r="F37" s="64">
        <v>302.20999999999998</v>
      </c>
      <c r="G37" s="28" t="s">
        <v>10</v>
      </c>
      <c r="H37" s="27" t="s">
        <v>10</v>
      </c>
    </row>
    <row r="38" spans="1:8" x14ac:dyDescent="0.3">
      <c r="A38" s="32" t="s">
        <v>14</v>
      </c>
      <c r="B38" s="31">
        <v>315.8</v>
      </c>
      <c r="C38" s="68">
        <v>355.98</v>
      </c>
      <c r="D38" s="68">
        <v>340.15</v>
      </c>
      <c r="E38" s="67">
        <v>402.87</v>
      </c>
      <c r="F38" s="64">
        <v>421.33</v>
      </c>
      <c r="G38" s="28">
        <f>F38/E38*100-100</f>
        <v>4.5821232655695212</v>
      </c>
      <c r="H38" s="27">
        <f>F38/B38*100-100</f>
        <v>33.416719442685235</v>
      </c>
    </row>
    <row r="39" spans="1:8" x14ac:dyDescent="0.3">
      <c r="A39" s="26" t="s">
        <v>9</v>
      </c>
      <c r="B39" s="63">
        <v>300.39</v>
      </c>
      <c r="C39" s="86">
        <v>367.58</v>
      </c>
      <c r="D39" s="86">
        <v>388.11</v>
      </c>
      <c r="E39" s="85">
        <v>390.46</v>
      </c>
      <c r="F39" s="84">
        <v>358.46</v>
      </c>
      <c r="G39" s="21">
        <f>F39/E39*100-100</f>
        <v>-8.1954617630487121</v>
      </c>
      <c r="H39" s="46">
        <f>F39/B39*100-100</f>
        <v>19.331535670295281</v>
      </c>
    </row>
    <row r="40" spans="1:8" ht="14.4" customHeight="1" x14ac:dyDescent="0.3">
      <c r="A40" s="83" t="s">
        <v>8</v>
      </c>
      <c r="B40" s="60">
        <v>343.98</v>
      </c>
      <c r="C40" s="82">
        <v>405.37</v>
      </c>
      <c r="D40" s="82">
        <v>414.33</v>
      </c>
      <c r="E40" s="82">
        <v>405.61</v>
      </c>
      <c r="F40" s="82">
        <v>407.48</v>
      </c>
      <c r="G40" s="81">
        <f>F40/E40*100-100</f>
        <v>0.46103399817558</v>
      </c>
      <c r="H40" s="57">
        <f>F40/B40*100-100</f>
        <v>18.460375603232748</v>
      </c>
    </row>
    <row r="41" spans="1:8" x14ac:dyDescent="0.3">
      <c r="A41" s="56" t="s">
        <v>32</v>
      </c>
      <c r="B41" s="56"/>
      <c r="C41" s="56"/>
      <c r="D41" s="56"/>
      <c r="E41" s="56"/>
      <c r="F41" s="56"/>
      <c r="G41" s="56"/>
      <c r="H41" s="56"/>
    </row>
    <row r="42" spans="1:8" x14ac:dyDescent="0.3">
      <c r="A42" s="52" t="s">
        <v>28</v>
      </c>
      <c r="B42" s="80" t="s">
        <v>11</v>
      </c>
      <c r="C42" s="79" t="s">
        <v>11</v>
      </c>
      <c r="D42" s="79" t="s">
        <v>11</v>
      </c>
      <c r="E42" s="79" t="s">
        <v>11</v>
      </c>
      <c r="F42" s="78" t="s">
        <v>11</v>
      </c>
      <c r="G42" s="37" t="s">
        <v>10</v>
      </c>
      <c r="H42" s="37" t="s">
        <v>10</v>
      </c>
    </row>
    <row r="43" spans="1:8" x14ac:dyDescent="0.3">
      <c r="A43" s="52" t="s">
        <v>27</v>
      </c>
      <c r="B43" s="77" t="s">
        <v>11</v>
      </c>
      <c r="C43" s="68" t="s">
        <v>11</v>
      </c>
      <c r="D43" s="68" t="s">
        <v>11</v>
      </c>
      <c r="E43" s="68" t="s">
        <v>11</v>
      </c>
      <c r="F43" s="64">
        <v>354.59</v>
      </c>
      <c r="G43" s="28" t="s">
        <v>10</v>
      </c>
      <c r="H43" s="37" t="s">
        <v>10</v>
      </c>
    </row>
    <row r="44" spans="1:8" x14ac:dyDescent="0.3">
      <c r="A44" s="76" t="s">
        <v>26</v>
      </c>
      <c r="B44" s="74" t="s">
        <v>11</v>
      </c>
      <c r="C44" s="65" t="s">
        <v>11</v>
      </c>
      <c r="D44" s="65" t="s">
        <v>11</v>
      </c>
      <c r="E44" s="65" t="s">
        <v>11</v>
      </c>
      <c r="F44" s="62">
        <v>359.82</v>
      </c>
      <c r="G44" s="75" t="s">
        <v>10</v>
      </c>
      <c r="H44" s="46" t="s">
        <v>10</v>
      </c>
    </row>
    <row r="45" spans="1:8" x14ac:dyDescent="0.3">
      <c r="A45" s="52" t="s">
        <v>25</v>
      </c>
      <c r="B45" s="66">
        <v>297.02</v>
      </c>
      <c r="C45" s="72">
        <v>383.24</v>
      </c>
      <c r="D45" s="65" t="s">
        <v>11</v>
      </c>
      <c r="E45" s="65" t="s">
        <v>11</v>
      </c>
      <c r="F45" s="70" t="s">
        <v>11</v>
      </c>
      <c r="G45" s="28" t="s">
        <v>10</v>
      </c>
      <c r="H45" s="37" t="s">
        <v>10</v>
      </c>
    </row>
    <row r="46" spans="1:8" x14ac:dyDescent="0.3">
      <c r="A46" s="32" t="s">
        <v>24</v>
      </c>
      <c r="B46" s="69">
        <v>277.64999999999998</v>
      </c>
      <c r="C46" s="68">
        <v>390.9</v>
      </c>
      <c r="D46" s="68">
        <v>383.78</v>
      </c>
      <c r="E46" s="67">
        <v>346.67</v>
      </c>
      <c r="F46" s="64">
        <v>391.36</v>
      </c>
      <c r="G46" s="37">
        <f>F46/E46*100-100</f>
        <v>12.89122219978654</v>
      </c>
      <c r="H46" s="37">
        <f>F46/B46*100-100</f>
        <v>40.954439041959319</v>
      </c>
    </row>
    <row r="47" spans="1:8" x14ac:dyDescent="0.3">
      <c r="A47" s="32" t="s">
        <v>23</v>
      </c>
      <c r="B47" s="69" t="s">
        <v>11</v>
      </c>
      <c r="C47" s="68">
        <v>363.9</v>
      </c>
      <c r="D47" s="68">
        <v>392.54</v>
      </c>
      <c r="E47" s="67">
        <v>360.48</v>
      </c>
      <c r="F47" s="64">
        <v>385.89</v>
      </c>
      <c r="G47" s="37">
        <f>F47/E47*100-100</f>
        <v>7.0489347536617686</v>
      </c>
      <c r="H47" s="37" t="s">
        <v>10</v>
      </c>
    </row>
    <row r="48" spans="1:8" x14ac:dyDescent="0.3">
      <c r="A48" s="32" t="s">
        <v>22</v>
      </c>
      <c r="B48" s="74" t="s">
        <v>10</v>
      </c>
      <c r="C48" s="65" t="s">
        <v>11</v>
      </c>
      <c r="D48" s="65" t="s">
        <v>11</v>
      </c>
      <c r="E48" s="65" t="s">
        <v>11</v>
      </c>
      <c r="F48" s="64">
        <v>373.2</v>
      </c>
      <c r="G48" s="37" t="s">
        <v>10</v>
      </c>
      <c r="H48" s="37" t="s">
        <v>10</v>
      </c>
    </row>
    <row r="49" spans="1:8" x14ac:dyDescent="0.3">
      <c r="A49" s="26" t="s">
        <v>21</v>
      </c>
      <c r="B49" s="73">
        <v>291.95</v>
      </c>
      <c r="C49" s="4">
        <v>376.91</v>
      </c>
      <c r="D49" s="4">
        <v>387.14</v>
      </c>
      <c r="E49" s="39">
        <v>352.82</v>
      </c>
      <c r="F49" s="38">
        <v>391.23</v>
      </c>
      <c r="G49" s="20">
        <f>F49/E49*100-100</f>
        <v>10.886571056062593</v>
      </c>
      <c r="H49" s="46">
        <f>F49/B49*100-100</f>
        <v>34.005822914882685</v>
      </c>
    </row>
    <row r="50" spans="1:8" x14ac:dyDescent="0.3">
      <c r="A50" s="32" t="s">
        <v>20</v>
      </c>
      <c r="B50" s="31" t="s">
        <v>11</v>
      </c>
      <c r="C50" s="65" t="s">
        <v>11</v>
      </c>
      <c r="D50" s="72">
        <v>317.25</v>
      </c>
      <c r="E50" s="71">
        <v>344.94</v>
      </c>
      <c r="F50" s="70" t="s">
        <v>11</v>
      </c>
      <c r="G50" s="37" t="s">
        <v>10</v>
      </c>
      <c r="H50" s="27" t="s">
        <v>10</v>
      </c>
    </row>
    <row r="51" spans="1:8" x14ac:dyDescent="0.3">
      <c r="A51" s="32" t="s">
        <v>19</v>
      </c>
      <c r="B51" s="69">
        <v>299.64</v>
      </c>
      <c r="C51" s="30">
        <v>339.24</v>
      </c>
      <c r="D51" s="30">
        <v>351.87</v>
      </c>
      <c r="E51" s="34">
        <v>355.61</v>
      </c>
      <c r="F51" s="33">
        <v>370.1</v>
      </c>
      <c r="G51" s="27">
        <f>F51/E51*100-100</f>
        <v>4.0746885633137424</v>
      </c>
      <c r="H51" s="27">
        <f>F51/B51*100-100</f>
        <v>23.514884528100396</v>
      </c>
    </row>
    <row r="52" spans="1:8" x14ac:dyDescent="0.3">
      <c r="A52" s="32" t="s">
        <v>18</v>
      </c>
      <c r="B52" s="69">
        <v>308.67</v>
      </c>
      <c r="C52" s="30">
        <v>374.38</v>
      </c>
      <c r="D52" s="30">
        <v>378.04</v>
      </c>
      <c r="E52" s="34">
        <v>373.65</v>
      </c>
      <c r="F52" s="33">
        <v>383.85</v>
      </c>
      <c r="G52" s="27">
        <f>F52/E52*100-100</f>
        <v>2.7298273785628453</v>
      </c>
      <c r="H52" s="27">
        <f>F52/B52*100-100</f>
        <v>24.35610846535134</v>
      </c>
    </row>
    <row r="53" spans="1:8" x14ac:dyDescent="0.3">
      <c r="A53" s="32" t="s">
        <v>17</v>
      </c>
      <c r="B53" s="69">
        <v>325.98</v>
      </c>
      <c r="C53" s="68">
        <v>371.03</v>
      </c>
      <c r="D53" s="68">
        <v>391.64</v>
      </c>
      <c r="E53" s="67">
        <v>377.67</v>
      </c>
      <c r="F53" s="64">
        <v>397.88</v>
      </c>
      <c r="G53" s="27">
        <f>F53/E53*100-100</f>
        <v>5.3512325575237725</v>
      </c>
      <c r="H53" s="27">
        <f>F53/B53*100-100</f>
        <v>22.056567887600465</v>
      </c>
    </row>
    <row r="54" spans="1:8" x14ac:dyDescent="0.3">
      <c r="A54" s="32" t="s">
        <v>31</v>
      </c>
      <c r="B54" s="66" t="s">
        <v>11</v>
      </c>
      <c r="C54" s="65" t="s">
        <v>11</v>
      </c>
      <c r="D54" s="65" t="s">
        <v>11</v>
      </c>
      <c r="E54" s="65" t="s">
        <v>11</v>
      </c>
      <c r="F54" s="64">
        <v>352.83</v>
      </c>
      <c r="G54" s="37" t="s">
        <v>10</v>
      </c>
      <c r="H54" s="27" t="s">
        <v>10</v>
      </c>
    </row>
    <row r="55" spans="1:8" x14ac:dyDescent="0.3">
      <c r="A55" s="26" t="s">
        <v>16</v>
      </c>
      <c r="B55" s="40">
        <v>309.42</v>
      </c>
      <c r="C55" s="4">
        <v>368.3</v>
      </c>
      <c r="D55" s="4">
        <v>375.91</v>
      </c>
      <c r="E55" s="39">
        <v>371.25</v>
      </c>
      <c r="F55" s="38">
        <v>383.52</v>
      </c>
      <c r="G55" s="20">
        <f>F55/E55*100-100</f>
        <v>3.3050505050505024</v>
      </c>
      <c r="H55" s="46">
        <f>F55/B55*100-100</f>
        <v>23.948031801434922</v>
      </c>
    </row>
    <row r="56" spans="1:8" x14ac:dyDescent="0.3">
      <c r="A56" s="32" t="s">
        <v>15</v>
      </c>
      <c r="B56" s="31">
        <v>231.19</v>
      </c>
      <c r="C56" s="30">
        <v>271.07</v>
      </c>
      <c r="D56" s="30">
        <v>280.60000000000002</v>
      </c>
      <c r="E56" s="34">
        <v>267.44</v>
      </c>
      <c r="F56" s="33">
        <v>277.04000000000002</v>
      </c>
      <c r="G56" s="37">
        <f>F56/E56*100-100</f>
        <v>3.5895901884534851</v>
      </c>
      <c r="H56" s="27">
        <f>F56/B56*100-100</f>
        <v>19.832172671828374</v>
      </c>
    </row>
    <row r="57" spans="1:8" x14ac:dyDescent="0.3">
      <c r="A57" s="32" t="s">
        <v>14</v>
      </c>
      <c r="B57" s="31">
        <v>253.54</v>
      </c>
      <c r="C57" s="30">
        <v>297.10000000000002</v>
      </c>
      <c r="D57" s="30">
        <v>299.98</v>
      </c>
      <c r="E57" s="34">
        <v>314.07</v>
      </c>
      <c r="F57" s="33">
        <v>310.7</v>
      </c>
      <c r="G57" s="37">
        <f>F57/E57*100-100</f>
        <v>-1.0730092017703043</v>
      </c>
      <c r="H57" s="27">
        <f>F57/B57*100-100</f>
        <v>22.54476611185612</v>
      </c>
    </row>
    <row r="58" spans="1:8" ht="14.4" customHeight="1" x14ac:dyDescent="0.3">
      <c r="A58" s="32" t="s">
        <v>13</v>
      </c>
      <c r="B58" s="31">
        <v>273.39</v>
      </c>
      <c r="C58" s="30">
        <v>304.10000000000002</v>
      </c>
      <c r="D58" s="30">
        <v>320.86</v>
      </c>
      <c r="E58" s="34">
        <v>302.95999999999998</v>
      </c>
      <c r="F58" s="33">
        <v>326.67</v>
      </c>
      <c r="G58" s="37">
        <f>F58/E58*100-100</f>
        <v>7.8261156588328618</v>
      </c>
      <c r="H58" s="27">
        <f>F58/B58*100-100</f>
        <v>19.488642598485683</v>
      </c>
    </row>
    <row r="59" spans="1:8" x14ac:dyDescent="0.3">
      <c r="A59" s="26" t="s">
        <v>9</v>
      </c>
      <c r="B59" s="63">
        <v>253.18</v>
      </c>
      <c r="C59" s="4">
        <v>291.7</v>
      </c>
      <c r="D59" s="4">
        <v>301.69</v>
      </c>
      <c r="E59" s="4">
        <v>296.5</v>
      </c>
      <c r="F59" s="62">
        <v>306.93</v>
      </c>
      <c r="G59" s="20">
        <f>F59/E59*100-100</f>
        <v>3.5177065767285001</v>
      </c>
      <c r="H59" s="46">
        <f>F59/B59*100-100</f>
        <v>21.229954972746668</v>
      </c>
    </row>
    <row r="60" spans="1:8" x14ac:dyDescent="0.3">
      <c r="A60" s="61" t="s">
        <v>8</v>
      </c>
      <c r="B60" s="60">
        <v>280.37</v>
      </c>
      <c r="C60" s="59">
        <v>336.89</v>
      </c>
      <c r="D60" s="59">
        <v>342.99</v>
      </c>
      <c r="E60" s="59">
        <v>335.22</v>
      </c>
      <c r="F60" s="59">
        <v>349.01</v>
      </c>
      <c r="G60" s="58">
        <f>F60/E60*100-100</f>
        <v>4.1137163653719853</v>
      </c>
      <c r="H60" s="57">
        <f>F60/B60*100-100</f>
        <v>24.481934586439351</v>
      </c>
    </row>
    <row r="61" spans="1:8" x14ac:dyDescent="0.3">
      <c r="A61" s="56" t="s">
        <v>30</v>
      </c>
      <c r="B61" s="56"/>
      <c r="C61" s="56"/>
      <c r="D61" s="56"/>
      <c r="E61" s="56"/>
      <c r="F61" s="56"/>
      <c r="G61" s="56"/>
      <c r="H61" s="56"/>
    </row>
    <row r="62" spans="1:8" x14ac:dyDescent="0.3">
      <c r="A62" s="52" t="s">
        <v>29</v>
      </c>
      <c r="B62" s="55" t="s">
        <v>10</v>
      </c>
      <c r="C62" s="54" t="s">
        <v>11</v>
      </c>
      <c r="D62" s="54" t="s">
        <v>11</v>
      </c>
      <c r="E62" s="54" t="s">
        <v>11</v>
      </c>
      <c r="F62" s="53" t="s">
        <v>11</v>
      </c>
      <c r="G62" s="37" t="s">
        <v>10</v>
      </c>
      <c r="H62" s="27" t="s">
        <v>10</v>
      </c>
    </row>
    <row r="63" spans="1:8" x14ac:dyDescent="0.3">
      <c r="A63" s="52" t="s">
        <v>28</v>
      </c>
      <c r="B63" s="31">
        <v>345.18</v>
      </c>
      <c r="C63" s="30">
        <v>403.51</v>
      </c>
      <c r="D63" s="30" t="s">
        <v>11</v>
      </c>
      <c r="E63" s="30">
        <v>429</v>
      </c>
      <c r="F63" s="33">
        <v>443.23</v>
      </c>
      <c r="G63" s="37">
        <f>F63/E63*100-100</f>
        <v>3.3170163170163249</v>
      </c>
      <c r="H63" s="27">
        <f>F63/B63*100-100</f>
        <v>28.405469610058532</v>
      </c>
    </row>
    <row r="64" spans="1:8" x14ac:dyDescent="0.3">
      <c r="A64" s="52" t="s">
        <v>27</v>
      </c>
      <c r="B64" s="31" t="s">
        <v>10</v>
      </c>
      <c r="C64" s="30" t="s">
        <v>11</v>
      </c>
      <c r="D64" s="30" t="s">
        <v>11</v>
      </c>
      <c r="E64" s="30" t="s">
        <v>11</v>
      </c>
      <c r="F64" s="29" t="s">
        <v>11</v>
      </c>
      <c r="G64" s="37" t="s">
        <v>10</v>
      </c>
      <c r="H64" s="27" t="s">
        <v>10</v>
      </c>
    </row>
    <row r="65" spans="1:8" x14ac:dyDescent="0.3">
      <c r="A65" s="51" t="s">
        <v>26</v>
      </c>
      <c r="B65" s="40">
        <v>345.18</v>
      </c>
      <c r="C65" s="50">
        <v>382.57</v>
      </c>
      <c r="D65" s="50">
        <v>429.1</v>
      </c>
      <c r="E65" s="48">
        <v>429.06</v>
      </c>
      <c r="F65" s="47">
        <v>443.87</v>
      </c>
      <c r="G65" s="46">
        <f>F65/E65*100-100</f>
        <v>3.4517316925371802</v>
      </c>
      <c r="H65" s="46">
        <f>F65/B65*100-100</f>
        <v>28.590880120516829</v>
      </c>
    </row>
    <row r="66" spans="1:8" x14ac:dyDescent="0.3">
      <c r="A66" s="32" t="s">
        <v>25</v>
      </c>
      <c r="B66" s="31">
        <v>362.93</v>
      </c>
      <c r="C66" s="30" t="s">
        <v>11</v>
      </c>
      <c r="D66" s="30">
        <v>374.95</v>
      </c>
      <c r="E66" s="30" t="s">
        <v>11</v>
      </c>
      <c r="F66" s="33">
        <v>398.82</v>
      </c>
      <c r="G66" s="27" t="s">
        <v>10</v>
      </c>
      <c r="H66" s="27">
        <f>F66/B66*100-100</f>
        <v>9.8889593034469385</v>
      </c>
    </row>
    <row r="67" spans="1:8" x14ac:dyDescent="0.3">
      <c r="A67" s="32" t="s">
        <v>24</v>
      </c>
      <c r="B67" s="31">
        <v>365.2</v>
      </c>
      <c r="C67" s="34">
        <v>377.37</v>
      </c>
      <c r="D67" s="34">
        <v>403.96</v>
      </c>
      <c r="E67" s="34">
        <v>393.82</v>
      </c>
      <c r="F67" s="33">
        <v>415.88</v>
      </c>
      <c r="G67" s="37">
        <f>F67/E67*100-100</f>
        <v>5.6015438525214449</v>
      </c>
      <c r="H67" s="27">
        <f>F67/B67*100-100</f>
        <v>13.877327491785323</v>
      </c>
    </row>
    <row r="68" spans="1:8" x14ac:dyDescent="0.3">
      <c r="A68" s="32" t="s">
        <v>23</v>
      </c>
      <c r="B68" s="31">
        <v>352.02</v>
      </c>
      <c r="C68" s="30">
        <v>404</v>
      </c>
      <c r="D68" s="30">
        <v>382.57</v>
      </c>
      <c r="E68" s="34">
        <v>399.69</v>
      </c>
      <c r="F68" s="33">
        <v>421.94</v>
      </c>
      <c r="G68" s="37">
        <f>F68/E68*100-100</f>
        <v>5.5668142810678205</v>
      </c>
      <c r="H68" s="27">
        <f>F68/B68*100-100</f>
        <v>19.862507812056137</v>
      </c>
    </row>
    <row r="69" spans="1:8" x14ac:dyDescent="0.3">
      <c r="A69" s="32" t="s">
        <v>22</v>
      </c>
      <c r="B69" s="31" t="s">
        <v>10</v>
      </c>
      <c r="C69" s="30" t="s">
        <v>11</v>
      </c>
      <c r="D69" s="30" t="s">
        <v>11</v>
      </c>
      <c r="E69" s="30" t="s">
        <v>11</v>
      </c>
      <c r="F69" s="29" t="s">
        <v>11</v>
      </c>
      <c r="G69" s="37" t="s">
        <v>10</v>
      </c>
      <c r="H69" s="27" t="s">
        <v>10</v>
      </c>
    </row>
    <row r="70" spans="1:8" x14ac:dyDescent="0.3">
      <c r="A70" s="26" t="s">
        <v>21</v>
      </c>
      <c r="B70" s="49">
        <v>362.35</v>
      </c>
      <c r="C70" s="48">
        <v>384.27</v>
      </c>
      <c r="D70" s="48">
        <v>396.02</v>
      </c>
      <c r="E70" s="48">
        <v>396.62</v>
      </c>
      <c r="F70" s="47">
        <v>413.29</v>
      </c>
      <c r="G70" s="46">
        <f>F70/E70*100-100</f>
        <v>4.2030154808128799</v>
      </c>
      <c r="H70" s="46">
        <f>F70/B70*100-100</f>
        <v>14.058230992134682</v>
      </c>
    </row>
    <row r="71" spans="1:8" x14ac:dyDescent="0.3">
      <c r="A71" s="45" t="s">
        <v>20</v>
      </c>
      <c r="B71" s="44" t="s">
        <v>11</v>
      </c>
      <c r="C71" s="30" t="s">
        <v>10</v>
      </c>
      <c r="D71" s="30" t="s">
        <v>11</v>
      </c>
      <c r="E71" s="30" t="s">
        <v>11</v>
      </c>
      <c r="F71" s="29" t="s">
        <v>11</v>
      </c>
      <c r="G71" s="21" t="s">
        <v>10</v>
      </c>
      <c r="H71" s="27" t="s">
        <v>10</v>
      </c>
    </row>
    <row r="72" spans="1:8" x14ac:dyDescent="0.3">
      <c r="A72" s="32" t="s">
        <v>19</v>
      </c>
      <c r="B72" s="31">
        <v>286.64999999999998</v>
      </c>
      <c r="C72" s="30">
        <v>337.94</v>
      </c>
      <c r="D72" s="30">
        <v>358.97</v>
      </c>
      <c r="E72" s="34">
        <v>361.94</v>
      </c>
      <c r="F72" s="33">
        <v>361.59</v>
      </c>
      <c r="G72" s="37">
        <f>F72/E72*100-100</f>
        <v>-9.6701110681323144E-2</v>
      </c>
      <c r="H72" s="27">
        <f>F72/B72*100-100</f>
        <v>26.143380429094719</v>
      </c>
    </row>
    <row r="73" spans="1:8" x14ac:dyDescent="0.3">
      <c r="A73" s="32" t="s">
        <v>18</v>
      </c>
      <c r="B73" s="43">
        <v>336.68</v>
      </c>
      <c r="C73" s="30">
        <v>394.41</v>
      </c>
      <c r="D73" s="30">
        <v>389.67</v>
      </c>
      <c r="E73" s="34">
        <v>393.47</v>
      </c>
      <c r="F73" s="33">
        <v>404.26</v>
      </c>
      <c r="G73" s="37">
        <f>F73/E73*100-100</f>
        <v>2.7422675172185791</v>
      </c>
      <c r="H73" s="27">
        <f>F73/B73*100-100</f>
        <v>20.072472377331579</v>
      </c>
    </row>
    <row r="74" spans="1:8" x14ac:dyDescent="0.3">
      <c r="A74" s="32" t="s">
        <v>17</v>
      </c>
      <c r="B74" s="31">
        <v>337.82</v>
      </c>
      <c r="C74" s="42">
        <v>405.86</v>
      </c>
      <c r="D74" s="42">
        <v>403.74</v>
      </c>
      <c r="E74" s="42">
        <v>395.02</v>
      </c>
      <c r="F74" s="41">
        <v>395.49</v>
      </c>
      <c r="G74" s="37">
        <f>F74/E74*100-100</f>
        <v>0.11898131740166207</v>
      </c>
      <c r="H74" s="27">
        <f>F74/B74*100-100</f>
        <v>17.07122136048784</v>
      </c>
    </row>
    <row r="75" spans="1:8" x14ac:dyDescent="0.3">
      <c r="A75" s="26" t="s">
        <v>16</v>
      </c>
      <c r="B75" s="40">
        <v>323.52999999999997</v>
      </c>
      <c r="C75" s="39">
        <v>387.84</v>
      </c>
      <c r="D75" s="39">
        <v>388.05</v>
      </c>
      <c r="E75" s="39">
        <v>386.68</v>
      </c>
      <c r="F75" s="38">
        <v>392.48</v>
      </c>
      <c r="G75" s="21">
        <f>F75/E75*100-100</f>
        <v>1.4999482776455864</v>
      </c>
      <c r="H75" s="20">
        <f>F75/B75*100-100</f>
        <v>21.311779433128322</v>
      </c>
    </row>
    <row r="76" spans="1:8" x14ac:dyDescent="0.3">
      <c r="A76" s="32" t="s">
        <v>15</v>
      </c>
      <c r="B76" s="31" t="s">
        <v>11</v>
      </c>
      <c r="C76" s="30" t="s">
        <v>11</v>
      </c>
      <c r="D76" s="30">
        <v>257.7</v>
      </c>
      <c r="E76" s="34">
        <v>244.74</v>
      </c>
      <c r="F76" s="29" t="s">
        <v>11</v>
      </c>
      <c r="G76" s="37" t="s">
        <v>10</v>
      </c>
      <c r="H76" s="27" t="s">
        <v>10</v>
      </c>
    </row>
    <row r="77" spans="1:8" x14ac:dyDescent="0.3">
      <c r="A77" s="32" t="s">
        <v>14</v>
      </c>
      <c r="B77" s="31">
        <v>259.61</v>
      </c>
      <c r="C77" s="36">
        <v>317.56</v>
      </c>
      <c r="D77" s="36">
        <v>280.57</v>
      </c>
      <c r="E77" s="36">
        <v>324.42</v>
      </c>
      <c r="F77" s="35">
        <v>305.04000000000002</v>
      </c>
      <c r="G77" s="28">
        <f>F77/E77*100-100</f>
        <v>-5.9737377473645239</v>
      </c>
      <c r="H77" s="27">
        <f>F77/B77*100-100</f>
        <v>17.499325911944851</v>
      </c>
    </row>
    <row r="78" spans="1:8" x14ac:dyDescent="0.3">
      <c r="A78" s="32" t="s">
        <v>13</v>
      </c>
      <c r="B78" s="31">
        <v>306.89</v>
      </c>
      <c r="C78" s="30">
        <v>313.38</v>
      </c>
      <c r="D78" s="30">
        <v>334.49</v>
      </c>
      <c r="E78" s="34">
        <v>342.93</v>
      </c>
      <c r="F78" s="33">
        <v>331.74</v>
      </c>
      <c r="G78" s="28">
        <f>F78/E78*100-100</f>
        <v>-3.263056600472396</v>
      </c>
      <c r="H78" s="27">
        <f>F78/B78*100-100</f>
        <v>8.0973638763074831</v>
      </c>
    </row>
    <row r="79" spans="1:8" x14ac:dyDescent="0.3">
      <c r="A79" s="32" t="s">
        <v>12</v>
      </c>
      <c r="B79" s="31" t="s">
        <v>11</v>
      </c>
      <c r="C79" s="30" t="s">
        <v>11</v>
      </c>
      <c r="D79" s="30" t="s">
        <v>11</v>
      </c>
      <c r="E79" s="30" t="s">
        <v>11</v>
      </c>
      <c r="F79" s="29" t="s">
        <v>11</v>
      </c>
      <c r="G79" s="28" t="s">
        <v>10</v>
      </c>
      <c r="H79" s="27" t="s">
        <v>10</v>
      </c>
    </row>
    <row r="80" spans="1:8" x14ac:dyDescent="0.3">
      <c r="A80" s="26" t="s">
        <v>9</v>
      </c>
      <c r="B80" s="25">
        <v>275.33</v>
      </c>
      <c r="C80" s="24">
        <v>310.49</v>
      </c>
      <c r="D80" s="24">
        <v>307.04000000000002</v>
      </c>
      <c r="E80" s="23">
        <v>318.07</v>
      </c>
      <c r="F80" s="22">
        <v>318.51</v>
      </c>
      <c r="G80" s="21">
        <f>F80/E80*100-100</f>
        <v>0.13833432892130304</v>
      </c>
      <c r="H80" s="20">
        <f>F80/B80*100-100</f>
        <v>15.682998583517957</v>
      </c>
    </row>
    <row r="81" spans="1:8" x14ac:dyDescent="0.3">
      <c r="A81" s="19" t="s">
        <v>8</v>
      </c>
      <c r="B81" s="18">
        <v>327.2</v>
      </c>
      <c r="C81" s="18">
        <v>376.48</v>
      </c>
      <c r="D81" s="18">
        <v>377.91</v>
      </c>
      <c r="E81" s="17">
        <v>383.56</v>
      </c>
      <c r="F81" s="17">
        <v>392.64</v>
      </c>
      <c r="G81" s="16">
        <f>F81/E81*100-100</f>
        <v>2.3672958598393876</v>
      </c>
      <c r="H81" s="15">
        <f>(F81/B81-1)*100</f>
        <v>19.999999999999996</v>
      </c>
    </row>
    <row r="82" spans="1:8" x14ac:dyDescent="0.3">
      <c r="A82" s="14" t="s">
        <v>7</v>
      </c>
      <c r="B82" s="13">
        <v>308.16000000000003</v>
      </c>
      <c r="C82" s="12">
        <v>368.53</v>
      </c>
      <c r="D82" s="12">
        <v>370.03</v>
      </c>
      <c r="E82" s="12">
        <v>366.23</v>
      </c>
      <c r="F82" s="12">
        <v>376.24</v>
      </c>
      <c r="G82" s="11">
        <f>F82/E82*100-100</f>
        <v>2.7332550582966917</v>
      </c>
      <c r="H82" s="10">
        <f>(F82/B82-1)*100</f>
        <v>22.092419522326058</v>
      </c>
    </row>
    <row r="83" spans="1:8" x14ac:dyDescent="0.3">
      <c r="A83" s="9"/>
      <c r="C83" s="9"/>
      <c r="D83" s="9"/>
      <c r="E83" s="9"/>
      <c r="F83" s="9"/>
      <c r="G83" s="9"/>
      <c r="H83" s="9"/>
    </row>
    <row r="84" spans="1:8" x14ac:dyDescent="0.3">
      <c r="A84" s="3" t="s">
        <v>6</v>
      </c>
      <c r="B84" s="3"/>
      <c r="C84" s="3"/>
      <c r="D84" s="3"/>
      <c r="E84" s="3"/>
      <c r="F84" s="3"/>
      <c r="G84" s="3"/>
      <c r="H84" s="7"/>
    </row>
    <row r="85" spans="1:8" x14ac:dyDescent="0.3">
      <c r="A85" s="8" t="s">
        <v>5</v>
      </c>
      <c r="B85" s="3"/>
      <c r="C85" s="3"/>
      <c r="D85" s="3"/>
      <c r="E85" s="3"/>
      <c r="F85" s="3"/>
      <c r="G85" s="3"/>
      <c r="H85" s="7"/>
    </row>
    <row r="86" spans="1:8" x14ac:dyDescent="0.3">
      <c r="A86" s="3" t="s">
        <v>4</v>
      </c>
      <c r="B86" s="3"/>
      <c r="C86" s="3"/>
      <c r="D86" s="3"/>
      <c r="E86" s="3"/>
      <c r="F86" s="3"/>
      <c r="G86" s="3"/>
      <c r="H86" s="7"/>
    </row>
    <row r="87" spans="1:8" x14ac:dyDescent="0.3">
      <c r="A87" s="3" t="s">
        <v>3</v>
      </c>
      <c r="B87" s="3"/>
      <c r="C87" s="3"/>
      <c r="D87" s="3"/>
      <c r="E87" s="3"/>
      <c r="F87" s="3"/>
      <c r="G87" s="3"/>
      <c r="H87" s="6"/>
    </row>
    <row r="88" spans="1:8" x14ac:dyDescent="0.3">
      <c r="A88" s="5" t="s">
        <v>2</v>
      </c>
      <c r="B88" s="4"/>
      <c r="C88" s="4"/>
      <c r="D88" s="4"/>
      <c r="E88" s="4"/>
    </row>
    <row r="89" spans="1:8" x14ac:dyDescent="0.3">
      <c r="A89" s="3"/>
      <c r="B89" s="2"/>
      <c r="C89" s="2"/>
      <c r="D89" s="2"/>
      <c r="E89" s="2"/>
      <c r="F89" s="1" t="s">
        <v>1</v>
      </c>
    </row>
    <row r="90" spans="1:8" x14ac:dyDescent="0.3">
      <c r="F90" s="1" t="s">
        <v>0</v>
      </c>
    </row>
  </sheetData>
  <mergeCells count="8">
    <mergeCell ref="A41:H41"/>
    <mergeCell ref="A61:H61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Patašienė</dc:creator>
  <cp:lastModifiedBy>Rasa Patašienė</cp:lastModifiedBy>
  <dcterms:created xsi:type="dcterms:W3CDTF">2024-08-14T16:28:06Z</dcterms:created>
  <dcterms:modified xsi:type="dcterms:W3CDTF">2024-08-14T16:28:42Z</dcterms:modified>
</cp:coreProperties>
</file>