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X:\Bendri-mesa\Rim-skyr\VITOS\___RASAI DEL PAVADAVIMO\"/>
    </mc:Choice>
  </mc:AlternateContent>
  <xr:revisionPtr revIDLastSave="0" documentId="8_{E9D00011-B920-435C-B20F-DCF988F4711C}" xr6:coauthVersionLast="47" xr6:coauthVersionMax="47" xr10:uidLastSave="{00000000-0000-0000-0000-000000000000}"/>
  <bookViews>
    <workbookView xWindow="-108" yWindow="-108" windowWidth="23256" windowHeight="12576" xr2:uid="{0697372F-2345-4DA4-BC2D-BA5E5C1976EF}"/>
  </bookViews>
  <sheets>
    <sheet name="3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" i="1" l="1"/>
  <c r="H8" i="1"/>
  <c r="G9" i="1"/>
  <c r="H9" i="1"/>
  <c r="G10" i="1"/>
  <c r="H10" i="1"/>
  <c r="G12" i="1"/>
  <c r="H12" i="1"/>
  <c r="G13" i="1"/>
  <c r="H13" i="1"/>
  <c r="G14" i="1"/>
  <c r="H14" i="1"/>
  <c r="G15" i="1"/>
  <c r="H15" i="1"/>
  <c r="G16" i="1"/>
  <c r="H16" i="1"/>
  <c r="G17" i="1"/>
  <c r="H17" i="1"/>
  <c r="G18" i="1"/>
  <c r="H18" i="1"/>
  <c r="G20" i="1"/>
  <c r="H20" i="1"/>
  <c r="G22" i="1"/>
  <c r="H22" i="1"/>
  <c r="G23" i="1"/>
  <c r="H23" i="1"/>
  <c r="G26" i="1"/>
  <c r="H26" i="1"/>
  <c r="H27" i="1"/>
  <c r="G28" i="1"/>
  <c r="H28" i="1"/>
  <c r="G30" i="1"/>
  <c r="H30" i="1"/>
  <c r="G31" i="1"/>
  <c r="H31" i="1"/>
  <c r="G32" i="1"/>
  <c r="H32" i="1"/>
  <c r="G33" i="1"/>
  <c r="H33" i="1"/>
  <c r="G34" i="1"/>
  <c r="H34" i="1"/>
  <c r="G35" i="1"/>
  <c r="H35" i="1"/>
  <c r="G36" i="1"/>
  <c r="H36" i="1"/>
  <c r="H37" i="1"/>
  <c r="G38" i="1"/>
  <c r="G39" i="1"/>
  <c r="H39" i="1"/>
  <c r="G40" i="1"/>
  <c r="H40" i="1"/>
  <c r="G46" i="1"/>
  <c r="H46" i="1"/>
  <c r="G47" i="1"/>
  <c r="G49" i="1"/>
  <c r="H49" i="1"/>
  <c r="G50" i="1"/>
  <c r="G51" i="1"/>
  <c r="H51" i="1"/>
  <c r="G52" i="1"/>
  <c r="H52" i="1"/>
  <c r="G53" i="1"/>
  <c r="H53" i="1"/>
  <c r="G55" i="1"/>
  <c r="H55" i="1"/>
  <c r="G56" i="1"/>
  <c r="H56" i="1"/>
  <c r="G57" i="1"/>
  <c r="H57" i="1"/>
  <c r="G58" i="1"/>
  <c r="H58" i="1"/>
  <c r="G59" i="1"/>
  <c r="H59" i="1"/>
  <c r="G60" i="1"/>
  <c r="H60" i="1"/>
  <c r="G65" i="1"/>
  <c r="G67" i="1"/>
  <c r="H67" i="1"/>
  <c r="G68" i="1"/>
  <c r="H68" i="1"/>
  <c r="G70" i="1"/>
  <c r="H70" i="1"/>
  <c r="G72" i="1"/>
  <c r="H72" i="1"/>
  <c r="G73" i="1"/>
  <c r="H73" i="1"/>
  <c r="G74" i="1"/>
  <c r="H74" i="1"/>
  <c r="G75" i="1"/>
  <c r="H75" i="1"/>
  <c r="G76" i="1"/>
  <c r="H76" i="1"/>
  <c r="G77" i="1"/>
  <c r="H77" i="1"/>
  <c r="G78" i="1"/>
  <c r="H78" i="1"/>
  <c r="G80" i="1"/>
  <c r="H80" i="1"/>
  <c r="G81" i="1"/>
  <c r="H81" i="1"/>
  <c r="G82" i="1"/>
  <c r="H82" i="1"/>
</calcChain>
</file>

<file path=xl/sharedStrings.xml><?xml version="1.0" encoding="utf-8"?>
<sst xmlns="http://schemas.openxmlformats.org/spreadsheetml/2006/main" count="228" uniqueCount="46">
  <si>
    <t>Naudojant ŽŪDC (LŽŪMPRIS) duomenis, būtina nurodyti šaltinį.</t>
  </si>
  <si>
    <t>Šaltinis – ŽŪDC (LŽŪMPRIS)</t>
  </si>
  <si>
    <t>** lyginant 2024 m. 31 savaitę su 2023 m. 31 savaite</t>
  </si>
  <si>
    <t>* lyginant 2024 m. 31 savaitę su 2024 m. 30 savaite</t>
  </si>
  <si>
    <t>● - konfidencialūs duomenys</t>
  </si>
  <si>
    <t>Pastabos:</t>
  </si>
  <si>
    <t>Vidutinė A-Z</t>
  </si>
  <si>
    <t>U-P</t>
  </si>
  <si>
    <t>P</t>
  </si>
  <si>
    <t>-</t>
  </si>
  <si>
    <t>●</t>
  </si>
  <si>
    <t>P4</t>
  </si>
  <si>
    <t>P3</t>
  </si>
  <si>
    <t>P2</t>
  </si>
  <si>
    <t>P1</t>
  </si>
  <si>
    <t>O</t>
  </si>
  <si>
    <t>O4</t>
  </si>
  <si>
    <t>O3</t>
  </si>
  <si>
    <t>O2</t>
  </si>
  <si>
    <t>O1</t>
  </si>
  <si>
    <t>R</t>
  </si>
  <si>
    <t>R5</t>
  </si>
  <si>
    <t>R4</t>
  </si>
  <si>
    <t>R3</t>
  </si>
  <si>
    <t>R2</t>
  </si>
  <si>
    <t>U</t>
  </si>
  <si>
    <t>U4</t>
  </si>
  <si>
    <t>U3</t>
  </si>
  <si>
    <t>U2</t>
  </si>
  <si>
    <t>Telyčios (E):</t>
  </si>
  <si>
    <t>O5</t>
  </si>
  <si>
    <t>Karvės (D):</t>
  </si>
  <si>
    <t>R1</t>
  </si>
  <si>
    <t>U1</t>
  </si>
  <si>
    <t>Buliai (B):</t>
  </si>
  <si>
    <t>Jauni buliai (A):</t>
  </si>
  <si>
    <t>metų**</t>
  </si>
  <si>
    <t>savaitės*</t>
  </si>
  <si>
    <t>31 sav. 
(07 29–08  04)</t>
  </si>
  <si>
    <t>30 sav. 
(07 22–28)</t>
  </si>
  <si>
    <t>29 sav.
(07 15–21)</t>
  </si>
  <si>
    <t>28 sav.
(07 08–14)</t>
  </si>
  <si>
    <t>31 sav.
(07 31–08 06)</t>
  </si>
  <si>
    <t>Pokytis %</t>
  </si>
  <si>
    <t>Kategorija pagal
raumeningumą</t>
  </si>
  <si>
    <t xml:space="preserve">Galvijų supirkimo kainos Lietuvos įmonėse 2024 m. 28–31 sav., EUR/100 kg skerdenų (be PVM)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</si>
</sst>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Aptos Narrow"/>
      <family val="2"/>
      <scheme val="minor"/>
    </font>
    <font>
      <sz val="9"/>
      <name val="Times New Roman Baltic"/>
      <family val="1"/>
      <charset val="186"/>
    </font>
    <font>
      <b/>
      <sz val="8"/>
      <color theme="1"/>
      <name val="Times New Roman"/>
      <family val="1"/>
      <charset val="186"/>
    </font>
    <font>
      <sz val="10"/>
      <name val="Arial"/>
      <family val="2"/>
      <charset val="186"/>
    </font>
    <font>
      <sz val="9"/>
      <name val="Times New Roman"/>
      <family val="1"/>
      <charset val="186"/>
    </font>
    <font>
      <b/>
      <sz val="8"/>
      <color rgb="FF000000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9"/>
      <color indexed="8"/>
      <name val="Times New Roman"/>
      <family val="1"/>
      <charset val="186"/>
    </font>
    <font>
      <sz val="8"/>
      <color theme="1"/>
      <name val="Times New Roman"/>
      <family val="1"/>
      <charset val="186"/>
    </font>
    <font>
      <b/>
      <sz val="9"/>
      <name val="Times New Roman"/>
      <family val="1"/>
      <charset val="186"/>
    </font>
    <font>
      <b/>
      <sz val="8"/>
      <name val="Times New Roman"/>
      <family val="1"/>
      <charset val="186"/>
    </font>
    <font>
      <b/>
      <sz val="9"/>
      <color rgb="FF000000"/>
      <name val="Times New Roman"/>
      <family val="1"/>
      <charset val="186"/>
    </font>
    <font>
      <sz val="8"/>
      <name val="Times New Roman"/>
      <family val="1"/>
    </font>
    <font>
      <sz val="8"/>
      <color theme="1"/>
      <name val="Times New Roman"/>
      <family val="1"/>
    </font>
    <font>
      <sz val="8"/>
      <color rgb="FF000000"/>
      <name val="Times New Roman"/>
      <family val="1"/>
      <charset val="186"/>
    </font>
    <font>
      <sz val="9"/>
      <color rgb="FF000000"/>
      <name val="Times New Roman"/>
      <family val="1"/>
      <charset val="186"/>
    </font>
    <font>
      <sz val="8"/>
      <color rgb="FF000000"/>
      <name val="Times New Roman"/>
      <family val="1"/>
    </font>
    <font>
      <sz val="8"/>
      <name val="Times New Roman"/>
      <family val="1"/>
      <charset val="186"/>
    </font>
    <font>
      <sz val="9"/>
      <color rgb="FF000000"/>
      <name val="Times New Roman"/>
      <family val="1"/>
    </font>
    <font>
      <b/>
      <sz val="8"/>
      <name val="Times New Roman"/>
      <family val="1"/>
    </font>
    <font>
      <b/>
      <sz val="8"/>
      <color rgb="FF000000"/>
      <name val="Times New Roman"/>
      <family val="1"/>
    </font>
    <font>
      <b/>
      <sz val="8"/>
      <color theme="1"/>
      <name val="Times New Roman"/>
      <family val="1"/>
    </font>
    <font>
      <b/>
      <sz val="9"/>
      <name val="Times New Roman"/>
      <family val="1"/>
    </font>
    <font>
      <sz val="9"/>
      <name val="Times New Roman"/>
      <family val="1"/>
    </font>
    <font>
      <b/>
      <sz val="10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theme="0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/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/>
      <right/>
      <top style="thin">
        <color theme="0" tint="-0.14996795556505021"/>
      </top>
      <bottom/>
      <diagonal/>
    </border>
    <border>
      <left style="thin">
        <color theme="0"/>
      </left>
      <right style="thin">
        <color theme="0"/>
      </right>
      <top style="thin">
        <color theme="0" tint="-0.14996795556505021"/>
      </top>
      <bottom/>
      <diagonal/>
    </border>
    <border>
      <left/>
      <right style="thin">
        <color theme="0"/>
      </right>
      <top style="thin">
        <color theme="0" tint="-0.14996795556505021"/>
      </top>
      <bottom/>
      <diagonal/>
    </border>
    <border>
      <left/>
      <right style="thin">
        <color theme="0" tint="-0.24994659260841701"/>
      </right>
      <top/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14996795556505021"/>
      </bottom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/>
      <top style="thin">
        <color theme="0" tint="-0.14996795556505021"/>
      </top>
      <bottom style="thin">
        <color theme="0" tint="-0.2499465926084170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/>
      </left>
      <right style="thin">
        <color theme="0"/>
      </right>
      <top/>
      <bottom style="thin">
        <color theme="0" tint="-0.14996795556505021"/>
      </bottom>
      <diagonal/>
    </border>
    <border>
      <left style="thin">
        <color theme="0"/>
      </left>
      <right style="thin">
        <color theme="0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indexed="9"/>
      </left>
      <right/>
      <top style="thin">
        <color indexed="9"/>
      </top>
      <bottom style="thin">
        <color theme="0" tint="-0.14993743705557422"/>
      </bottom>
      <diagonal/>
    </border>
    <border>
      <left style="thin">
        <color indexed="9"/>
      </left>
      <right style="thin">
        <color indexed="9"/>
      </right>
      <top/>
      <bottom style="thin">
        <color theme="0" tint="-0.14993743705557422"/>
      </bottom>
      <diagonal/>
    </border>
    <border>
      <left/>
      <right style="thin">
        <color indexed="9"/>
      </right>
      <top/>
      <bottom style="thin">
        <color theme="0" tint="-0.14993743705557422"/>
      </bottom>
      <diagonal/>
    </border>
    <border>
      <left/>
      <right/>
      <top style="thin">
        <color theme="0" tint="-0.14996795556505021"/>
      </top>
      <bottom style="thin">
        <color indexed="9"/>
      </bottom>
      <diagonal/>
    </border>
    <border>
      <left/>
      <right style="thin">
        <color indexed="9"/>
      </right>
      <top style="thin">
        <color theme="0" tint="-0.14996795556505021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theme="0" tint="-0.14996795556505021"/>
      </top>
      <bottom style="thin">
        <color indexed="9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116">
    <xf numFmtId="0" fontId="0" fillId="0" borderId="0" xfId="0"/>
    <xf numFmtId="0" fontId="1" fillId="0" borderId="0" xfId="0" applyFont="1" applyAlignment="1">
      <alignment vertical="center"/>
    </xf>
    <xf numFmtId="2" fontId="2" fillId="0" borderId="0" xfId="0" applyNumberFormat="1" applyFont="1" applyAlignment="1">
      <alignment horizontal="right" vertical="center" wrapText="1" indent="1"/>
    </xf>
    <xf numFmtId="0" fontId="4" fillId="0" borderId="0" xfId="1" applyFont="1" applyAlignment="1">
      <alignment horizontal="left"/>
    </xf>
    <xf numFmtId="2" fontId="5" fillId="0" borderId="0" xfId="0" applyNumberFormat="1" applyFont="1" applyAlignment="1">
      <alignment horizontal="right" vertical="center" wrapText="1" indent="1"/>
    </xf>
    <xf numFmtId="0" fontId="6" fillId="0" borderId="0" xfId="1" applyFont="1" applyAlignment="1">
      <alignment horizontal="left"/>
    </xf>
    <xf numFmtId="4" fontId="4" fillId="0" borderId="0" xfId="1" applyNumberFormat="1" applyFont="1"/>
    <xf numFmtId="0" fontId="4" fillId="0" borderId="0" xfId="1" applyFont="1"/>
    <xf numFmtId="0" fontId="7" fillId="0" borderId="0" xfId="0" applyFont="1" applyAlignment="1">
      <alignment horizontal="left"/>
    </xf>
    <xf numFmtId="0" fontId="8" fillId="0" borderId="0" xfId="0" applyFont="1"/>
    <xf numFmtId="2" fontId="2" fillId="2" borderId="1" xfId="0" applyNumberFormat="1" applyFont="1" applyFill="1" applyBorder="1" applyAlignment="1">
      <alignment horizontal="right" vertical="center" indent="1"/>
    </xf>
    <xf numFmtId="2" fontId="2" fillId="2" borderId="2" xfId="0" applyNumberFormat="1" applyFont="1" applyFill="1" applyBorder="1" applyAlignment="1">
      <alignment horizontal="right" vertical="center" indent="1"/>
    </xf>
    <xf numFmtId="0" fontId="2" fillId="2" borderId="2" xfId="0" applyFont="1" applyFill="1" applyBorder="1" applyAlignment="1">
      <alignment horizontal="right" vertical="center" wrapText="1" indent="1"/>
    </xf>
    <xf numFmtId="2" fontId="2" fillId="2" borderId="2" xfId="0" applyNumberFormat="1" applyFont="1" applyFill="1" applyBorder="1" applyAlignment="1">
      <alignment horizontal="right" vertical="center" wrapText="1" indent="1"/>
    </xf>
    <xf numFmtId="2" fontId="9" fillId="2" borderId="3" xfId="1" applyNumberFormat="1" applyFont="1" applyFill="1" applyBorder="1" applyAlignment="1">
      <alignment horizontal="center" vertical="center" wrapText="1"/>
    </xf>
    <xf numFmtId="2" fontId="2" fillId="3" borderId="4" xfId="0" applyNumberFormat="1" applyFont="1" applyFill="1" applyBorder="1" applyAlignment="1">
      <alignment horizontal="right" vertical="center" indent="1"/>
    </xf>
    <xf numFmtId="2" fontId="2" fillId="3" borderId="5" xfId="0" applyNumberFormat="1" applyFont="1" applyFill="1" applyBorder="1" applyAlignment="1">
      <alignment horizontal="right" vertical="center" indent="1"/>
    </xf>
    <xf numFmtId="0" fontId="5" fillId="3" borderId="5" xfId="0" applyFont="1" applyFill="1" applyBorder="1" applyAlignment="1">
      <alignment horizontal="right" vertical="center" wrapText="1" indent="1"/>
    </xf>
    <xf numFmtId="2" fontId="5" fillId="3" borderId="5" xfId="0" applyNumberFormat="1" applyFont="1" applyFill="1" applyBorder="1" applyAlignment="1">
      <alignment horizontal="right" vertical="center" wrapText="1" indent="1"/>
    </xf>
    <xf numFmtId="0" fontId="9" fillId="3" borderId="6" xfId="1" applyFont="1" applyFill="1" applyBorder="1" applyAlignment="1">
      <alignment horizontal="center" wrapText="1"/>
    </xf>
    <xf numFmtId="2" fontId="10" fillId="0" borderId="0" xfId="1" quotePrefix="1" applyNumberFormat="1" applyFont="1" applyAlignment="1">
      <alignment horizontal="right" vertical="center" wrapText="1" indent="1"/>
    </xf>
    <xf numFmtId="2" fontId="2" fillId="0" borderId="0" xfId="0" quotePrefix="1" applyNumberFormat="1" applyFont="1" applyAlignment="1">
      <alignment horizontal="right" vertical="center" indent="1"/>
    </xf>
    <xf numFmtId="0" fontId="5" fillId="0" borderId="7" xfId="0" applyFont="1" applyBorder="1" applyAlignment="1">
      <alignment horizontal="right" vertical="center" wrapText="1" indent="1"/>
    </xf>
    <xf numFmtId="2" fontId="5" fillId="0" borderId="8" xfId="0" applyNumberFormat="1" applyFont="1" applyBorder="1" applyAlignment="1">
      <alignment horizontal="right" vertical="center" wrapText="1" indent="1"/>
    </xf>
    <xf numFmtId="2" fontId="5" fillId="0" borderId="9" xfId="0" quotePrefix="1" applyNumberFormat="1" applyFont="1" applyBorder="1" applyAlignment="1">
      <alignment horizontal="right" vertical="center" wrapText="1" indent="1"/>
    </xf>
    <xf numFmtId="0" fontId="11" fillId="0" borderId="0" xfId="0" applyFont="1" applyAlignment="1">
      <alignment horizontal="center" vertical="center" wrapText="1"/>
    </xf>
    <xf numFmtId="2" fontId="12" fillId="0" borderId="0" xfId="1" quotePrefix="1" applyNumberFormat="1" applyFont="1" applyAlignment="1">
      <alignment horizontal="right" vertical="center" wrapText="1" indent="1"/>
    </xf>
    <xf numFmtId="2" fontId="13" fillId="0" borderId="0" xfId="0" quotePrefix="1" applyNumberFormat="1" applyFont="1" applyAlignment="1">
      <alignment horizontal="right" vertical="center" indent="1"/>
    </xf>
    <xf numFmtId="2" fontId="14" fillId="0" borderId="10" xfId="0" applyNumberFormat="1" applyFont="1" applyBorder="1" applyAlignment="1">
      <alignment horizontal="right" vertical="center" wrapText="1" indent="1"/>
    </xf>
    <xf numFmtId="2" fontId="14" fillId="0" borderId="0" xfId="0" applyNumberFormat="1" applyFont="1" applyAlignment="1">
      <alignment horizontal="right" vertical="center" wrapText="1" indent="1"/>
    </xf>
    <xf numFmtId="2" fontId="14" fillId="0" borderId="11" xfId="0" applyNumberFormat="1" applyFont="1" applyBorder="1" applyAlignment="1">
      <alignment horizontal="right" vertical="center" wrapText="1" indent="1"/>
    </xf>
    <xf numFmtId="0" fontId="15" fillId="0" borderId="0" xfId="0" applyFont="1" applyAlignment="1">
      <alignment horizontal="center" vertical="center" wrapText="1"/>
    </xf>
    <xf numFmtId="0" fontId="14" fillId="0" borderId="10" xfId="0" applyFont="1" applyBorder="1" applyAlignment="1">
      <alignment horizontal="right" vertical="center" wrapText="1" indent="1"/>
    </xf>
    <xf numFmtId="0" fontId="16" fillId="0" borderId="10" xfId="0" applyFont="1" applyBorder="1" applyAlignment="1">
      <alignment horizontal="right" vertical="center" wrapText="1" indent="1"/>
    </xf>
    <xf numFmtId="0" fontId="16" fillId="0" borderId="0" xfId="0" applyFont="1" applyAlignment="1">
      <alignment horizontal="right" vertical="center" wrapText="1" indent="1"/>
    </xf>
    <xf numFmtId="2" fontId="17" fillId="0" borderId="0" xfId="1" quotePrefix="1" applyNumberFormat="1" applyFont="1" applyAlignment="1">
      <alignment horizontal="right" vertical="center" wrapText="1" indent="1"/>
    </xf>
    <xf numFmtId="0" fontId="5" fillId="0" borderId="10" xfId="0" applyFont="1" applyBorder="1" applyAlignment="1">
      <alignment horizontal="right" vertical="center" wrapText="1" indent="1"/>
    </xf>
    <xf numFmtId="0" fontId="5" fillId="0" borderId="0" xfId="0" applyFont="1" applyAlignment="1">
      <alignment horizontal="right" vertical="center" wrapText="1" indent="1"/>
    </xf>
    <xf numFmtId="2" fontId="5" fillId="0" borderId="11" xfId="0" applyNumberFormat="1" applyFont="1" applyBorder="1" applyAlignment="1">
      <alignment horizontal="right" vertical="center" wrapText="1" indent="1"/>
    </xf>
    <xf numFmtId="0" fontId="8" fillId="0" borderId="10" xfId="0" applyFont="1" applyBorder="1" applyAlignment="1">
      <alignment horizontal="right" vertical="center" indent="1"/>
    </xf>
    <xf numFmtId="0" fontId="8" fillId="0" borderId="0" xfId="0" applyFont="1" applyAlignment="1">
      <alignment horizontal="right" vertical="center" indent="1"/>
    </xf>
    <xf numFmtId="2" fontId="8" fillId="0" borderId="11" xfId="0" applyNumberFormat="1" applyFont="1" applyBorder="1" applyAlignment="1">
      <alignment horizontal="right" vertical="center" indent="1"/>
    </xf>
    <xf numFmtId="2" fontId="12" fillId="0" borderId="11" xfId="1" applyNumberFormat="1" applyFont="1" applyBorder="1" applyAlignment="1">
      <alignment horizontal="right" vertical="center" wrapText="1" indent="1"/>
    </xf>
    <xf numFmtId="0" fontId="18" fillId="0" borderId="0" xfId="0" applyFont="1" applyAlignment="1">
      <alignment horizontal="center" vertical="center" wrapText="1"/>
    </xf>
    <xf numFmtId="2" fontId="19" fillId="0" borderId="0" xfId="1" quotePrefix="1" applyNumberFormat="1" applyFont="1" applyAlignment="1">
      <alignment horizontal="right" vertical="center" wrapText="1" indent="1"/>
    </xf>
    <xf numFmtId="0" fontId="20" fillId="0" borderId="10" xfId="0" applyFont="1" applyBorder="1" applyAlignment="1">
      <alignment horizontal="right" vertical="center" wrapText="1" indent="1"/>
    </xf>
    <xf numFmtId="0" fontId="20" fillId="0" borderId="0" xfId="0" applyFont="1" applyAlignment="1">
      <alignment horizontal="right" vertical="center" wrapText="1" indent="1"/>
    </xf>
    <xf numFmtId="2" fontId="10" fillId="0" borderId="11" xfId="1" applyNumberFormat="1" applyFont="1" applyBorder="1" applyAlignment="1">
      <alignment horizontal="right" vertical="center" wrapText="1" indent="1"/>
    </xf>
    <xf numFmtId="0" fontId="14" fillId="0" borderId="0" xfId="0" applyFont="1" applyAlignment="1">
      <alignment horizontal="right" vertical="center" wrapText="1" indent="1"/>
    </xf>
    <xf numFmtId="2" fontId="20" fillId="0" borderId="0" xfId="0" applyNumberFormat="1" applyFont="1" applyAlignment="1">
      <alignment horizontal="right" vertical="center" wrapText="1" indent="1"/>
    </xf>
    <xf numFmtId="0" fontId="9" fillId="0" borderId="0" xfId="1" applyFont="1" applyAlignment="1">
      <alignment horizontal="center" wrapText="1"/>
    </xf>
    <xf numFmtId="0" fontId="4" fillId="0" borderId="0" xfId="1" applyFont="1" applyAlignment="1">
      <alignment horizontal="center" wrapText="1"/>
    </xf>
    <xf numFmtId="2" fontId="14" fillId="0" borderId="12" xfId="0" applyNumberFormat="1" applyFont="1" applyBorder="1" applyAlignment="1">
      <alignment horizontal="right" vertical="center" wrapText="1" indent="1"/>
    </xf>
    <xf numFmtId="2" fontId="14" fillId="0" borderId="13" xfId="0" applyNumberFormat="1" applyFont="1" applyBorder="1" applyAlignment="1">
      <alignment horizontal="right" vertical="center" wrapText="1" indent="1"/>
    </xf>
    <xf numFmtId="2" fontId="14" fillId="0" borderId="14" xfId="0" applyNumberFormat="1" applyFont="1" applyBorder="1" applyAlignment="1">
      <alignment horizontal="right" vertical="center" wrapText="1" indent="1"/>
    </xf>
    <xf numFmtId="0" fontId="9" fillId="4" borderId="15" xfId="1" applyFont="1" applyFill="1" applyBorder="1" applyAlignment="1">
      <alignment horizontal="center" wrapText="1"/>
    </xf>
    <xf numFmtId="2" fontId="2" fillId="3" borderId="16" xfId="0" applyNumberFormat="1" applyFont="1" applyFill="1" applyBorder="1" applyAlignment="1">
      <alignment horizontal="right" vertical="center" indent="1"/>
    </xf>
    <xf numFmtId="2" fontId="2" fillId="3" borderId="17" xfId="0" quotePrefix="1" applyNumberFormat="1" applyFont="1" applyFill="1" applyBorder="1" applyAlignment="1">
      <alignment horizontal="right" vertical="center" indent="1"/>
    </xf>
    <xf numFmtId="2" fontId="5" fillId="3" borderId="18" xfId="0" applyNumberFormat="1" applyFont="1" applyFill="1" applyBorder="1" applyAlignment="1">
      <alignment horizontal="right" vertical="center" wrapText="1" indent="1"/>
    </xf>
    <xf numFmtId="0" fontId="5" fillId="3" borderId="18" xfId="0" applyFont="1" applyFill="1" applyBorder="1" applyAlignment="1">
      <alignment horizontal="right" vertical="center" wrapText="1" indent="1"/>
    </xf>
    <xf numFmtId="2" fontId="5" fillId="3" borderId="19" xfId="0" applyNumberFormat="1" applyFont="1" applyFill="1" applyBorder="1" applyAlignment="1">
      <alignment horizontal="right" vertical="center" wrapText="1" indent="1"/>
    </xf>
    <xf numFmtId="0" fontId="9" fillId="3" borderId="17" xfId="1" applyFont="1" applyFill="1" applyBorder="1" applyAlignment="1">
      <alignment horizontal="center" wrapText="1"/>
    </xf>
    <xf numFmtId="2" fontId="5" fillId="0" borderId="9" xfId="0" applyNumberFormat="1" applyFont="1" applyBorder="1" applyAlignment="1">
      <alignment horizontal="right" vertical="center" wrapText="1" indent="1"/>
    </xf>
    <xf numFmtId="2" fontId="19" fillId="0" borderId="10" xfId="1" applyNumberFormat="1" applyFont="1" applyBorder="1" applyAlignment="1">
      <alignment horizontal="right" vertical="center" wrapText="1" indent="1"/>
    </xf>
    <xf numFmtId="2" fontId="19" fillId="0" borderId="0" xfId="1" applyNumberFormat="1" applyFont="1" applyAlignment="1">
      <alignment horizontal="right" vertical="center" wrapText="1" indent="1"/>
    </xf>
    <xf numFmtId="0" fontId="8" fillId="0" borderId="11" xfId="1" quotePrefix="1" applyFont="1" applyBorder="1" applyAlignment="1">
      <alignment horizontal="right" vertical="center" wrapText="1" indent="1"/>
    </xf>
    <xf numFmtId="0" fontId="17" fillId="0" borderId="10" xfId="1" applyFont="1" applyBorder="1" applyAlignment="1">
      <alignment horizontal="right" vertical="center" wrapText="1" indent="1"/>
    </xf>
    <xf numFmtId="2" fontId="17" fillId="0" borderId="0" xfId="1" applyNumberFormat="1" applyFont="1" applyAlignment="1">
      <alignment horizontal="right" vertical="center" wrapText="1" indent="1"/>
    </xf>
    <xf numFmtId="2" fontId="8" fillId="0" borderId="11" xfId="0" applyNumberFormat="1" applyFont="1" applyBorder="1" applyAlignment="1">
      <alignment horizontal="right" vertical="center" wrapText="1" indent="1"/>
    </xf>
    <xf numFmtId="0" fontId="12" fillId="0" borderId="10" xfId="1" applyFont="1" applyBorder="1" applyAlignment="1">
      <alignment horizontal="right" vertical="center" wrapText="1" indent="1"/>
    </xf>
    <xf numFmtId="2" fontId="12" fillId="0" borderId="0" xfId="1" applyNumberFormat="1" applyFont="1" applyAlignment="1">
      <alignment horizontal="right" vertical="center" wrapText="1" indent="1"/>
    </xf>
    <xf numFmtId="0" fontId="19" fillId="0" borderId="11" xfId="1" applyFont="1" applyBorder="1" applyAlignment="1">
      <alignment horizontal="right" vertical="center" wrapText="1" indent="1"/>
    </xf>
    <xf numFmtId="2" fontId="17" fillId="0" borderId="11" xfId="1" applyNumberFormat="1" applyFont="1" applyBorder="1" applyAlignment="1">
      <alignment horizontal="right" vertical="center" wrapText="1" indent="1"/>
    </xf>
    <xf numFmtId="0" fontId="17" fillId="0" borderId="0" xfId="1" applyFont="1" applyAlignment="1">
      <alignment horizontal="right" vertical="center" wrapText="1" indent="1"/>
    </xf>
    <xf numFmtId="2" fontId="21" fillId="0" borderId="0" xfId="0" quotePrefix="1" applyNumberFormat="1" applyFont="1" applyAlignment="1">
      <alignment horizontal="right" vertical="center" indent="1"/>
    </xf>
    <xf numFmtId="0" fontId="17" fillId="0" borderId="11" xfId="1" applyFont="1" applyBorder="1" applyAlignment="1">
      <alignment horizontal="right" vertical="center" wrapText="1" indent="1"/>
    </xf>
    <xf numFmtId="0" fontId="22" fillId="0" borderId="0" xfId="1" applyFont="1" applyAlignment="1">
      <alignment horizontal="center" wrapText="1"/>
    </xf>
    <xf numFmtId="2" fontId="17" fillId="0" borderId="10" xfId="1" applyNumberFormat="1" applyFont="1" applyBorder="1" applyAlignment="1">
      <alignment horizontal="right" vertical="center" wrapText="1" indent="1"/>
    </xf>
    <xf numFmtId="2" fontId="8" fillId="0" borderId="11" xfId="0" quotePrefix="1" applyNumberFormat="1" applyFont="1" applyBorder="1" applyAlignment="1">
      <alignment horizontal="right" vertical="center" indent="1"/>
    </xf>
    <xf numFmtId="2" fontId="17" fillId="0" borderId="12" xfId="1" applyNumberFormat="1" applyFont="1" applyBorder="1" applyAlignment="1">
      <alignment horizontal="right" vertical="center" wrapText="1" indent="1"/>
    </xf>
    <xf numFmtId="2" fontId="17" fillId="0" borderId="13" xfId="1" applyNumberFormat="1" applyFont="1" applyBorder="1" applyAlignment="1">
      <alignment horizontal="right" vertical="center" wrapText="1" indent="1"/>
    </xf>
    <xf numFmtId="0" fontId="17" fillId="0" borderId="14" xfId="1" applyFont="1" applyBorder="1" applyAlignment="1">
      <alignment horizontal="right" vertical="center" wrapText="1" indent="1"/>
    </xf>
    <xf numFmtId="2" fontId="2" fillId="3" borderId="19" xfId="0" quotePrefix="1" applyNumberFormat="1" applyFont="1" applyFill="1" applyBorder="1" applyAlignment="1">
      <alignment horizontal="right" vertical="center" indent="1"/>
    </xf>
    <xf numFmtId="0" fontId="5" fillId="3" borderId="19" xfId="0" applyFont="1" applyFill="1" applyBorder="1" applyAlignment="1">
      <alignment horizontal="right" vertical="center" wrapText="1" indent="1"/>
    </xf>
    <xf numFmtId="0" fontId="9" fillId="3" borderId="16" xfId="1" applyFont="1" applyFill="1" applyBorder="1" applyAlignment="1">
      <alignment horizontal="center" wrapText="1"/>
    </xf>
    <xf numFmtId="0" fontId="19" fillId="0" borderId="7" xfId="1" applyFont="1" applyBorder="1" applyAlignment="1">
      <alignment horizontal="right" vertical="center" wrapText="1" indent="1"/>
    </xf>
    <xf numFmtId="2" fontId="19" fillId="0" borderId="8" xfId="1" applyNumberFormat="1" applyFont="1" applyBorder="1" applyAlignment="1">
      <alignment horizontal="right" vertical="center" wrapText="1" indent="1"/>
    </xf>
    <xf numFmtId="0" fontId="2" fillId="0" borderId="10" xfId="0" quotePrefix="1" applyFont="1" applyBorder="1" applyAlignment="1">
      <alignment horizontal="right" vertical="center" indent="1"/>
    </xf>
    <xf numFmtId="0" fontId="2" fillId="0" borderId="0" xfId="0" quotePrefix="1" applyFont="1" applyAlignment="1">
      <alignment horizontal="right" vertical="center" indent="1"/>
    </xf>
    <xf numFmtId="2" fontId="2" fillId="0" borderId="11" xfId="0" quotePrefix="1" applyNumberFormat="1" applyFont="1" applyBorder="1" applyAlignment="1">
      <alignment horizontal="right" vertical="center" indent="1"/>
    </xf>
    <xf numFmtId="2" fontId="8" fillId="0" borderId="0" xfId="0" quotePrefix="1" applyNumberFormat="1" applyFont="1" applyAlignment="1">
      <alignment horizontal="right" vertical="center" indent="1"/>
    </xf>
    <xf numFmtId="0" fontId="19" fillId="0" borderId="10" xfId="1" applyFont="1" applyBorder="1" applyAlignment="1">
      <alignment horizontal="right" vertical="center" wrapText="1" indent="1"/>
    </xf>
    <xf numFmtId="0" fontId="19" fillId="0" borderId="0" xfId="1" applyFont="1" applyAlignment="1">
      <alignment horizontal="right" vertical="center" wrapText="1" indent="1"/>
    </xf>
    <xf numFmtId="0" fontId="8" fillId="0" borderId="10" xfId="0" quotePrefix="1" applyFont="1" applyBorder="1" applyAlignment="1">
      <alignment horizontal="right" vertical="center" indent="1"/>
    </xf>
    <xf numFmtId="2" fontId="8" fillId="0" borderId="12" xfId="0" quotePrefix="1" applyNumberFormat="1" applyFont="1" applyBorder="1" applyAlignment="1">
      <alignment horizontal="right" vertical="center" indent="1"/>
    </xf>
    <xf numFmtId="2" fontId="8" fillId="0" borderId="13" xfId="0" quotePrefix="1" applyNumberFormat="1" applyFont="1" applyBorder="1" applyAlignment="1">
      <alignment horizontal="right" vertical="center" indent="1"/>
    </xf>
    <xf numFmtId="0" fontId="23" fillId="4" borderId="0" xfId="1" applyFont="1" applyFill="1" applyAlignment="1">
      <alignment horizontal="center" wrapText="1"/>
    </xf>
    <xf numFmtId="2" fontId="2" fillId="3" borderId="19" xfId="0" applyNumberFormat="1" applyFont="1" applyFill="1" applyBorder="1" applyAlignment="1">
      <alignment horizontal="right" vertical="center" indent="1"/>
    </xf>
    <xf numFmtId="0" fontId="2" fillId="3" borderId="19" xfId="0" applyFont="1" applyFill="1" applyBorder="1" applyAlignment="1">
      <alignment horizontal="right" vertical="center" wrapText="1" indent="1"/>
    </xf>
    <xf numFmtId="2" fontId="2" fillId="3" borderId="19" xfId="0" applyNumberFormat="1" applyFont="1" applyFill="1" applyBorder="1" applyAlignment="1">
      <alignment horizontal="right" vertical="center" wrapText="1" indent="1"/>
    </xf>
    <xf numFmtId="0" fontId="10" fillId="0" borderId="10" xfId="1" applyFont="1" applyBorder="1" applyAlignment="1">
      <alignment horizontal="right" vertical="center" wrapText="1" indent="1"/>
    </xf>
    <xf numFmtId="2" fontId="10" fillId="0" borderId="0" xfId="1" applyNumberFormat="1" applyFont="1" applyAlignment="1">
      <alignment horizontal="right" vertical="center" wrapText="1" indent="1"/>
    </xf>
    <xf numFmtId="2" fontId="10" fillId="4" borderId="11" xfId="1" applyNumberFormat="1" applyFont="1" applyFill="1" applyBorder="1" applyAlignment="1">
      <alignment horizontal="right" vertical="center" wrapText="1" indent="1"/>
    </xf>
    <xf numFmtId="2" fontId="17" fillId="4" borderId="11" xfId="1" applyNumberFormat="1" applyFont="1" applyFill="1" applyBorder="1" applyAlignment="1">
      <alignment horizontal="right" vertical="center" wrapText="1" indent="1"/>
    </xf>
    <xf numFmtId="0" fontId="23" fillId="4" borderId="0" xfId="1" applyFont="1" applyFill="1" applyAlignment="1">
      <alignment horizontal="center" vertical="center" wrapText="1"/>
    </xf>
    <xf numFmtId="0" fontId="9" fillId="4" borderId="20" xfId="1" applyFont="1" applyFill="1" applyBorder="1" applyAlignment="1">
      <alignment horizontal="center" vertical="center" wrapText="1"/>
    </xf>
    <xf numFmtId="0" fontId="9" fillId="4" borderId="0" xfId="1" applyFont="1" applyFill="1" applyAlignment="1">
      <alignment horizontal="center" vertical="center" wrapText="1"/>
    </xf>
    <xf numFmtId="0" fontId="4" fillId="3" borderId="21" xfId="2" applyFont="1" applyFill="1" applyBorder="1" applyAlignment="1">
      <alignment horizontal="center" vertical="center" wrapText="1"/>
    </xf>
    <xf numFmtId="0" fontId="4" fillId="3" borderId="22" xfId="2" applyFont="1" applyFill="1" applyBorder="1" applyAlignment="1">
      <alignment horizontal="center" vertical="center" wrapText="1"/>
    </xf>
    <xf numFmtId="0" fontId="6" fillId="3" borderId="22" xfId="2" applyFont="1" applyFill="1" applyBorder="1" applyAlignment="1">
      <alignment horizontal="center" vertical="center" wrapText="1"/>
    </xf>
    <xf numFmtId="0" fontId="4" fillId="3" borderId="23" xfId="2" applyFont="1" applyFill="1" applyBorder="1" applyAlignment="1">
      <alignment horizontal="center" vertical="center" wrapText="1"/>
    </xf>
    <xf numFmtId="0" fontId="4" fillId="3" borderId="24" xfId="2" applyFont="1" applyFill="1" applyBorder="1" applyAlignment="1">
      <alignment horizontal="center" vertical="center" wrapText="1"/>
    </xf>
    <xf numFmtId="0" fontId="4" fillId="3" borderId="25" xfId="2" applyFont="1" applyFill="1" applyBorder="1" applyAlignment="1">
      <alignment horizontal="center" vertical="center" wrapText="1"/>
    </xf>
    <xf numFmtId="0" fontId="4" fillId="3" borderId="26" xfId="2" applyFont="1" applyFill="1" applyBorder="1" applyAlignment="1">
      <alignment horizontal="center" vertical="center" wrapText="1"/>
    </xf>
    <xf numFmtId="0" fontId="4" fillId="3" borderId="4" xfId="2" applyFont="1" applyFill="1" applyBorder="1" applyAlignment="1">
      <alignment horizontal="center" vertical="center" wrapText="1"/>
    </xf>
    <xf numFmtId="0" fontId="24" fillId="0" borderId="0" xfId="1" applyFont="1" applyAlignment="1">
      <alignment horizontal="center" wrapText="1"/>
    </xf>
  </cellXfs>
  <cellStyles count="3">
    <cellStyle name="Įprastas" xfId="0" builtinId="0"/>
    <cellStyle name="Normal 2" xfId="1" xr:uid="{2B94F32B-2A64-40A4-BD24-1C1F42892142}"/>
    <cellStyle name="Normal_Sheet1 2" xfId="2" xr:uid="{A7104E45-E567-4489-BF48-4A73C3D831A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ADBB79-A0DE-4685-B04B-3B0F15A7E418}">
  <dimension ref="A2:H90"/>
  <sheetViews>
    <sheetView showGridLines="0" tabSelected="1" zoomScale="110" zoomScaleNormal="110" workbookViewId="0">
      <selection activeCell="L14" sqref="L14"/>
    </sheetView>
  </sheetViews>
  <sheetFormatPr defaultRowHeight="14.4" x14ac:dyDescent="0.3"/>
  <cols>
    <col min="1" max="1" width="21" customWidth="1"/>
    <col min="2" max="2" width="11.44140625" customWidth="1"/>
    <col min="3" max="3" width="10.33203125" customWidth="1"/>
    <col min="4" max="4" width="11.33203125" customWidth="1"/>
    <col min="5" max="5" width="10.21875" customWidth="1"/>
    <col min="6" max="6" width="10.44140625" customWidth="1"/>
  </cols>
  <sheetData>
    <row r="2" spans="1:8" x14ac:dyDescent="0.3">
      <c r="A2" s="115" t="s">
        <v>45</v>
      </c>
      <c r="B2" s="115"/>
      <c r="C2" s="115"/>
      <c r="D2" s="115"/>
      <c r="E2" s="115"/>
      <c r="F2" s="115"/>
      <c r="G2" s="115"/>
      <c r="H2" s="115"/>
    </row>
    <row r="4" spans="1:8" x14ac:dyDescent="0.3">
      <c r="A4" s="114" t="s">
        <v>44</v>
      </c>
      <c r="B4" s="113">
        <v>2023</v>
      </c>
      <c r="C4" s="111">
        <v>2024</v>
      </c>
      <c r="D4" s="111"/>
      <c r="E4" s="111"/>
      <c r="F4" s="112"/>
      <c r="G4" s="111" t="s">
        <v>43</v>
      </c>
      <c r="H4" s="111"/>
    </row>
    <row r="5" spans="1:8" ht="24" x14ac:dyDescent="0.3">
      <c r="A5" s="110"/>
      <c r="B5" s="109" t="s">
        <v>42</v>
      </c>
      <c r="C5" s="108" t="s">
        <v>41</v>
      </c>
      <c r="D5" s="108" t="s">
        <v>40</v>
      </c>
      <c r="E5" s="109" t="s">
        <v>39</v>
      </c>
      <c r="F5" s="109" t="s">
        <v>38</v>
      </c>
      <c r="G5" s="108" t="s">
        <v>37</v>
      </c>
      <c r="H5" s="107" t="s">
        <v>36</v>
      </c>
    </row>
    <row r="6" spans="1:8" x14ac:dyDescent="0.3">
      <c r="A6" s="105" t="s">
        <v>35</v>
      </c>
      <c r="B6" s="105"/>
      <c r="C6" s="105"/>
      <c r="D6" s="105"/>
      <c r="E6" s="106"/>
      <c r="F6" s="106"/>
      <c r="G6" s="106"/>
      <c r="H6" s="105"/>
    </row>
    <row r="7" spans="1:8" x14ac:dyDescent="0.3">
      <c r="A7" s="104" t="s">
        <v>33</v>
      </c>
      <c r="B7" s="103" t="s">
        <v>10</v>
      </c>
      <c r="C7" s="80" t="s">
        <v>10</v>
      </c>
      <c r="D7" s="80" t="s">
        <v>10</v>
      </c>
      <c r="E7" s="80" t="s">
        <v>10</v>
      </c>
      <c r="F7" s="79" t="s">
        <v>10</v>
      </c>
      <c r="G7" s="95" t="s">
        <v>9</v>
      </c>
      <c r="H7" s="90" t="s">
        <v>9</v>
      </c>
    </row>
    <row r="8" spans="1:8" x14ac:dyDescent="0.3">
      <c r="A8" s="31" t="s">
        <v>28</v>
      </c>
      <c r="B8" s="103">
        <v>394.58</v>
      </c>
      <c r="C8" s="67">
        <v>442.38</v>
      </c>
      <c r="D8" s="67">
        <v>436.18</v>
      </c>
      <c r="E8" s="67">
        <v>451.31</v>
      </c>
      <c r="F8" s="66">
        <v>443.02</v>
      </c>
      <c r="G8" s="90">
        <f>F8/E8*100-100</f>
        <v>-1.8368748753628381</v>
      </c>
      <c r="H8" s="90">
        <f>(F8/B8-1)*100</f>
        <v>12.276344467535093</v>
      </c>
    </row>
    <row r="9" spans="1:8" x14ac:dyDescent="0.3">
      <c r="A9" s="31" t="s">
        <v>27</v>
      </c>
      <c r="B9" s="103">
        <v>392.78</v>
      </c>
      <c r="C9" s="67">
        <v>445.79</v>
      </c>
      <c r="D9" s="67" t="s">
        <v>10</v>
      </c>
      <c r="E9" s="67">
        <v>414.69</v>
      </c>
      <c r="F9" s="66">
        <v>426.59</v>
      </c>
      <c r="G9" s="90">
        <f>F9/E9*100-100</f>
        <v>2.8696134461887226</v>
      </c>
      <c r="H9" s="90">
        <f>(F9/B9-1)*100</f>
        <v>8.6078720912470033</v>
      </c>
    </row>
    <row r="10" spans="1:8" x14ac:dyDescent="0.3">
      <c r="A10" s="25" t="s">
        <v>25</v>
      </c>
      <c r="B10" s="102">
        <v>394.08</v>
      </c>
      <c r="C10" s="101">
        <v>444.18</v>
      </c>
      <c r="D10" s="101">
        <v>437.15</v>
      </c>
      <c r="E10" s="101">
        <v>436.41</v>
      </c>
      <c r="F10" s="100">
        <v>435.42</v>
      </c>
      <c r="G10" s="21">
        <f>F10/E10*100-100</f>
        <v>-0.22685089709219142</v>
      </c>
      <c r="H10" s="74">
        <f>(F10/B10-1)*100</f>
        <v>10.490255785627301</v>
      </c>
    </row>
    <row r="11" spans="1:8" x14ac:dyDescent="0.3">
      <c r="A11" s="31" t="s">
        <v>32</v>
      </c>
      <c r="B11" s="78" t="s">
        <v>10</v>
      </c>
      <c r="C11" s="67" t="s">
        <v>10</v>
      </c>
      <c r="D11" s="67" t="s">
        <v>10</v>
      </c>
      <c r="E11" s="67">
        <v>399.81</v>
      </c>
      <c r="F11" s="77" t="s">
        <v>10</v>
      </c>
      <c r="G11" s="90" t="s">
        <v>9</v>
      </c>
      <c r="H11" s="27" t="s">
        <v>9</v>
      </c>
    </row>
    <row r="12" spans="1:8" x14ac:dyDescent="0.3">
      <c r="A12" s="31" t="s">
        <v>24</v>
      </c>
      <c r="B12" s="30">
        <v>345.13</v>
      </c>
      <c r="C12" s="67">
        <v>419.89</v>
      </c>
      <c r="D12" s="67">
        <v>411.68</v>
      </c>
      <c r="E12" s="67">
        <v>430.41</v>
      </c>
      <c r="F12" s="66">
        <v>410.02</v>
      </c>
      <c r="G12" s="90">
        <f>F12/E12*100-100</f>
        <v>-4.7373434632095126</v>
      </c>
      <c r="H12" s="90">
        <f>(F12/B12-1)*100</f>
        <v>18.801610987164263</v>
      </c>
    </row>
    <row r="13" spans="1:8" x14ac:dyDescent="0.3">
      <c r="A13" s="31" t="s">
        <v>23</v>
      </c>
      <c r="B13" s="30">
        <v>369.79</v>
      </c>
      <c r="C13" s="67">
        <v>426.68</v>
      </c>
      <c r="D13" s="67">
        <v>420.34</v>
      </c>
      <c r="E13" s="67">
        <v>420.51</v>
      </c>
      <c r="F13" s="66">
        <v>416.99</v>
      </c>
      <c r="G13" s="90">
        <f>F13/E13*100-100</f>
        <v>-0.8370787852845325</v>
      </c>
      <c r="H13" s="90">
        <f>(F13/B13-1)*100</f>
        <v>12.764001189864516</v>
      </c>
    </row>
    <row r="14" spans="1:8" x14ac:dyDescent="0.3">
      <c r="A14" s="25" t="s">
        <v>20</v>
      </c>
      <c r="B14" s="38">
        <v>358.68</v>
      </c>
      <c r="C14" s="4">
        <v>423.58</v>
      </c>
      <c r="D14" s="4">
        <v>417.73</v>
      </c>
      <c r="E14" s="4">
        <v>423.18</v>
      </c>
      <c r="F14" s="36">
        <v>414.69</v>
      </c>
      <c r="G14" s="21">
        <f>F14/E14*100-100</f>
        <v>-2.0062384800794035</v>
      </c>
      <c r="H14" s="74">
        <f>(F14/B14-1)*100</f>
        <v>15.61559049849448</v>
      </c>
    </row>
    <row r="15" spans="1:8" x14ac:dyDescent="0.3">
      <c r="A15" s="31" t="s">
        <v>19</v>
      </c>
      <c r="B15" s="30">
        <v>315.11</v>
      </c>
      <c r="C15" s="67">
        <v>361.21</v>
      </c>
      <c r="D15" s="67">
        <v>360.14</v>
      </c>
      <c r="E15" s="67">
        <v>346.67</v>
      </c>
      <c r="F15" s="66">
        <v>389.73</v>
      </c>
      <c r="G15" s="27">
        <f>F15/E15*100-100</f>
        <v>12.421034413130656</v>
      </c>
      <c r="H15" s="27">
        <f>(F15/B15-1)*100</f>
        <v>23.680619466218154</v>
      </c>
    </row>
    <row r="16" spans="1:8" x14ac:dyDescent="0.3">
      <c r="A16" s="31" t="s">
        <v>18</v>
      </c>
      <c r="B16" s="30">
        <v>339.34</v>
      </c>
      <c r="C16" s="29">
        <v>398.19</v>
      </c>
      <c r="D16" s="29">
        <v>392.4</v>
      </c>
      <c r="E16" s="29">
        <v>409.68</v>
      </c>
      <c r="F16" s="32">
        <v>395.95</v>
      </c>
      <c r="G16" s="90">
        <f>F16/E16*100-100</f>
        <v>-3.351396211677411</v>
      </c>
      <c r="H16" s="90">
        <f>(F16/B16-1)*100</f>
        <v>16.682383450226922</v>
      </c>
    </row>
    <row r="17" spans="1:8" x14ac:dyDescent="0.3">
      <c r="A17" s="31" t="s">
        <v>17</v>
      </c>
      <c r="B17" s="30">
        <v>355.28</v>
      </c>
      <c r="C17" s="67">
        <v>423.03</v>
      </c>
      <c r="D17" s="67">
        <v>399.9</v>
      </c>
      <c r="E17" s="67">
        <v>416.87</v>
      </c>
      <c r="F17" s="77">
        <v>423.6</v>
      </c>
      <c r="G17" s="90">
        <f>F17/E17*100-100</f>
        <v>1.6144121668625786</v>
      </c>
      <c r="H17" s="90">
        <f>(F17/B17-1)*100</f>
        <v>19.229903174960604</v>
      </c>
    </row>
    <row r="18" spans="1:8" x14ac:dyDescent="0.3">
      <c r="A18" s="25" t="s">
        <v>15</v>
      </c>
      <c r="B18" s="38">
        <v>341.23</v>
      </c>
      <c r="C18" s="4">
        <v>409.97</v>
      </c>
      <c r="D18" s="4">
        <v>395.38</v>
      </c>
      <c r="E18" s="4">
        <v>409.38</v>
      </c>
      <c r="F18" s="36">
        <v>408.29</v>
      </c>
      <c r="G18" s="21">
        <f>F18/E18*100-100</f>
        <v>-0.26625628999950379</v>
      </c>
      <c r="H18" s="74">
        <f>(F18/B18-1)*100</f>
        <v>19.652433842276462</v>
      </c>
    </row>
    <row r="19" spans="1:8" x14ac:dyDescent="0.3">
      <c r="A19" s="31" t="s">
        <v>14</v>
      </c>
      <c r="B19" s="30">
        <v>229.8</v>
      </c>
      <c r="C19" s="90">
        <v>309.37</v>
      </c>
      <c r="D19" s="90">
        <v>320.25</v>
      </c>
      <c r="E19" s="90">
        <v>310.88</v>
      </c>
      <c r="F19" s="77" t="s">
        <v>10</v>
      </c>
      <c r="G19" s="27" t="s">
        <v>9</v>
      </c>
      <c r="H19" s="27" t="s">
        <v>9</v>
      </c>
    </row>
    <row r="20" spans="1:8" x14ac:dyDescent="0.3">
      <c r="A20" s="31" t="s">
        <v>13</v>
      </c>
      <c r="B20" s="30">
        <v>307.48</v>
      </c>
      <c r="C20" s="29">
        <v>345.7</v>
      </c>
      <c r="D20" s="29">
        <v>350.67</v>
      </c>
      <c r="E20" s="29">
        <v>338.71</v>
      </c>
      <c r="F20" s="32">
        <v>338.32</v>
      </c>
      <c r="G20" s="90">
        <f>F20/E20*100-100</f>
        <v>-0.11514274748310527</v>
      </c>
      <c r="H20" s="90">
        <f>(F20/B20-1)*100</f>
        <v>10.029920645245216</v>
      </c>
    </row>
    <row r="21" spans="1:8" x14ac:dyDescent="0.3">
      <c r="A21" s="31" t="s">
        <v>12</v>
      </c>
      <c r="B21" s="78" t="s">
        <v>10</v>
      </c>
      <c r="C21" s="90" t="s">
        <v>10</v>
      </c>
      <c r="D21" s="90" t="s">
        <v>10</v>
      </c>
      <c r="E21" s="90">
        <v>358.01</v>
      </c>
      <c r="F21" s="77" t="s">
        <v>10</v>
      </c>
      <c r="G21" s="90" t="s">
        <v>9</v>
      </c>
      <c r="H21" s="90" t="s">
        <v>9</v>
      </c>
    </row>
    <row r="22" spans="1:8" x14ac:dyDescent="0.3">
      <c r="A22" s="25" t="s">
        <v>8</v>
      </c>
      <c r="B22" s="62">
        <v>302.88</v>
      </c>
      <c r="C22" s="23">
        <v>364.68</v>
      </c>
      <c r="D22" s="23">
        <v>347.33</v>
      </c>
      <c r="E22" s="23">
        <v>338.48</v>
      </c>
      <c r="F22" s="22">
        <v>359.99</v>
      </c>
      <c r="G22" s="21">
        <f>F22/E22*100-100</f>
        <v>6.3548806428740221</v>
      </c>
      <c r="H22" s="74">
        <f>(F22/B22-1)*100</f>
        <v>18.855652403592195</v>
      </c>
    </row>
    <row r="23" spans="1:8" x14ac:dyDescent="0.3">
      <c r="A23" s="61" t="s">
        <v>7</v>
      </c>
      <c r="B23" s="99">
        <v>349.52</v>
      </c>
      <c r="C23" s="99">
        <v>418.18</v>
      </c>
      <c r="D23" s="99">
        <v>406.79</v>
      </c>
      <c r="E23" s="99">
        <v>412.03</v>
      </c>
      <c r="F23" s="98">
        <v>410.89</v>
      </c>
      <c r="G23" s="97">
        <f>F23/E23*100-100</f>
        <v>-0.276678882605637</v>
      </c>
      <c r="H23" s="56">
        <f>F23/B23*100-100</f>
        <v>17.558365758754874</v>
      </c>
    </row>
    <row r="24" spans="1:8" x14ac:dyDescent="0.3">
      <c r="A24" s="55" t="s">
        <v>34</v>
      </c>
      <c r="B24" s="55"/>
      <c r="C24" s="55"/>
      <c r="D24" s="55"/>
      <c r="E24" s="55"/>
      <c r="F24" s="55"/>
      <c r="G24" s="55"/>
      <c r="H24" s="55"/>
    </row>
    <row r="25" spans="1:8" x14ac:dyDescent="0.3">
      <c r="A25" s="96" t="s">
        <v>33</v>
      </c>
      <c r="B25" s="30" t="s">
        <v>10</v>
      </c>
      <c r="C25" s="95" t="s">
        <v>10</v>
      </c>
      <c r="D25" s="95" t="s">
        <v>10</v>
      </c>
      <c r="E25" s="95" t="s">
        <v>10</v>
      </c>
      <c r="F25" s="94" t="s">
        <v>10</v>
      </c>
      <c r="G25" s="27" t="s">
        <v>9</v>
      </c>
      <c r="H25" s="35" t="s">
        <v>9</v>
      </c>
    </row>
    <row r="26" spans="1:8" x14ac:dyDescent="0.3">
      <c r="A26" s="51" t="s">
        <v>28</v>
      </c>
      <c r="B26" s="72">
        <v>363</v>
      </c>
      <c r="C26" s="73">
        <v>426.85</v>
      </c>
      <c r="D26" s="73">
        <v>422.39</v>
      </c>
      <c r="E26" s="73">
        <v>450.68</v>
      </c>
      <c r="F26" s="66">
        <v>382.38</v>
      </c>
      <c r="G26" s="27">
        <f>F26/E26*100-100</f>
        <v>-15.154877074642769</v>
      </c>
      <c r="H26" s="90">
        <f>(F26/B26-1)*100</f>
        <v>5.3388429752066147</v>
      </c>
    </row>
    <row r="27" spans="1:8" x14ac:dyDescent="0.3">
      <c r="A27" s="51" t="s">
        <v>27</v>
      </c>
      <c r="B27" s="78">
        <v>357.52</v>
      </c>
      <c r="C27" s="73">
        <v>435.59</v>
      </c>
      <c r="D27" s="73">
        <v>429.64</v>
      </c>
      <c r="E27" s="90" t="s">
        <v>10</v>
      </c>
      <c r="F27" s="93">
        <v>419.14</v>
      </c>
      <c r="G27" s="27" t="s">
        <v>9</v>
      </c>
      <c r="H27" s="90">
        <f>(F27/B27-1)*100</f>
        <v>17.235399418214371</v>
      </c>
    </row>
    <row r="28" spans="1:8" x14ac:dyDescent="0.3">
      <c r="A28" s="25" t="s">
        <v>25</v>
      </c>
      <c r="B28" s="89">
        <v>358.8</v>
      </c>
      <c r="C28" s="92">
        <v>427.76</v>
      </c>
      <c r="D28" s="92">
        <v>423.75</v>
      </c>
      <c r="E28" s="92">
        <v>449.42</v>
      </c>
      <c r="F28" s="91">
        <v>412.99</v>
      </c>
      <c r="G28" s="21">
        <f>F28/E28*100-100</f>
        <v>-8.1060032931333694</v>
      </c>
      <c r="H28" s="44">
        <f>F28/B28*100-100</f>
        <v>15.103121516165004</v>
      </c>
    </row>
    <row r="29" spans="1:8" x14ac:dyDescent="0.3">
      <c r="A29" s="31" t="s">
        <v>32</v>
      </c>
      <c r="B29" s="78" t="s">
        <v>10</v>
      </c>
      <c r="C29" s="73">
        <v>398.91</v>
      </c>
      <c r="D29" s="73" t="s">
        <v>10</v>
      </c>
      <c r="E29" s="73" t="s">
        <v>10</v>
      </c>
      <c r="F29" s="66">
        <v>404.26</v>
      </c>
      <c r="G29" s="90" t="s">
        <v>9</v>
      </c>
      <c r="H29" s="26" t="s">
        <v>9</v>
      </c>
    </row>
    <row r="30" spans="1:8" x14ac:dyDescent="0.3">
      <c r="A30" s="31" t="s">
        <v>24</v>
      </c>
      <c r="B30" s="78">
        <v>351.06</v>
      </c>
      <c r="C30" s="73">
        <v>411.06</v>
      </c>
      <c r="D30" s="73">
        <v>411.93</v>
      </c>
      <c r="E30" s="67">
        <v>415.9</v>
      </c>
      <c r="F30" s="66">
        <v>412.73</v>
      </c>
      <c r="G30" s="27">
        <f>F30/E30*100-100</f>
        <v>-0.76220245251261076</v>
      </c>
      <c r="H30" s="26">
        <f>F30/B30*100-100</f>
        <v>17.566797698399128</v>
      </c>
    </row>
    <row r="31" spans="1:8" x14ac:dyDescent="0.3">
      <c r="A31" s="31" t="s">
        <v>23</v>
      </c>
      <c r="B31" s="78">
        <v>345.42</v>
      </c>
      <c r="C31" s="73">
        <v>436.46</v>
      </c>
      <c r="D31" s="73" t="s">
        <v>10</v>
      </c>
      <c r="E31" s="73">
        <v>406.28</v>
      </c>
      <c r="F31" s="66">
        <v>421.66</v>
      </c>
      <c r="G31" s="27">
        <f>F31/E31*100-100</f>
        <v>3.785566604312308</v>
      </c>
      <c r="H31" s="26">
        <f>F31/B31*100-100</f>
        <v>22.071680852295756</v>
      </c>
    </row>
    <row r="32" spans="1:8" x14ac:dyDescent="0.3">
      <c r="A32" s="25" t="s">
        <v>20</v>
      </c>
      <c r="B32" s="89">
        <v>346.64</v>
      </c>
      <c r="C32" s="88">
        <v>421.59</v>
      </c>
      <c r="D32" s="88">
        <v>416.82</v>
      </c>
      <c r="E32" s="88">
        <v>411.45</v>
      </c>
      <c r="F32" s="87">
        <v>416.25</v>
      </c>
      <c r="G32" s="74">
        <f>F32/E32*100-100</f>
        <v>1.1666059059423901</v>
      </c>
      <c r="H32" s="44">
        <f>F32/B32*100-100</f>
        <v>20.081352411723969</v>
      </c>
    </row>
    <row r="33" spans="1:8" x14ac:dyDescent="0.3">
      <c r="A33" s="31" t="s">
        <v>19</v>
      </c>
      <c r="B33" s="78">
        <v>309.38</v>
      </c>
      <c r="C33" s="73">
        <v>357.79</v>
      </c>
      <c r="D33" s="73" t="s">
        <v>10</v>
      </c>
      <c r="E33" s="73">
        <v>373.22</v>
      </c>
      <c r="F33" s="66">
        <v>344.89</v>
      </c>
      <c r="G33" s="27">
        <f>F33/E33*100-100</f>
        <v>-7.5906971759284119</v>
      </c>
      <c r="H33" s="26">
        <f>F33/B33*100-100</f>
        <v>11.477794298273963</v>
      </c>
    </row>
    <row r="34" spans="1:8" x14ac:dyDescent="0.3">
      <c r="A34" s="31" t="s">
        <v>18</v>
      </c>
      <c r="B34" s="30">
        <v>326.82</v>
      </c>
      <c r="C34" s="48">
        <v>399.46</v>
      </c>
      <c r="D34" s="48">
        <v>399.01</v>
      </c>
      <c r="E34" s="48">
        <v>414.24</v>
      </c>
      <c r="F34" s="32">
        <v>390.12</v>
      </c>
      <c r="G34" s="27">
        <f>F34/E34*100-100</f>
        <v>-5.8227114716106598</v>
      </c>
      <c r="H34" s="26">
        <f>F34/B34*100-100</f>
        <v>19.368459702588581</v>
      </c>
    </row>
    <row r="35" spans="1:8" x14ac:dyDescent="0.3">
      <c r="A35" s="31" t="s">
        <v>17</v>
      </c>
      <c r="B35" s="78">
        <v>341.58</v>
      </c>
      <c r="C35" s="73">
        <v>429.02</v>
      </c>
      <c r="D35" s="73">
        <v>401.3</v>
      </c>
      <c r="E35" s="73">
        <v>417.52</v>
      </c>
      <c r="F35" s="66">
        <v>419.76</v>
      </c>
      <c r="G35" s="27">
        <f>F35/E35*100-100</f>
        <v>0.53650124544932964</v>
      </c>
      <c r="H35" s="26">
        <f>F35/B35*100-100</f>
        <v>22.88775689443176</v>
      </c>
    </row>
    <row r="36" spans="1:8" x14ac:dyDescent="0.3">
      <c r="A36" s="25" t="s">
        <v>15</v>
      </c>
      <c r="B36" s="38">
        <v>325.99</v>
      </c>
      <c r="C36" s="4">
        <v>406.92</v>
      </c>
      <c r="D36" s="4">
        <v>395.17</v>
      </c>
      <c r="E36" s="4">
        <v>409.38</v>
      </c>
      <c r="F36" s="36">
        <v>390.27</v>
      </c>
      <c r="G36" s="21">
        <f>F36/E36*100-100</f>
        <v>-4.6680345888905208</v>
      </c>
      <c r="H36" s="44">
        <f>F36/B36*100-100</f>
        <v>19.718396269824211</v>
      </c>
    </row>
    <row r="37" spans="1:8" x14ac:dyDescent="0.3">
      <c r="A37" s="31" t="s">
        <v>14</v>
      </c>
      <c r="B37" s="30">
        <v>263.45</v>
      </c>
      <c r="C37" s="73" t="s">
        <v>10</v>
      </c>
      <c r="D37" s="73">
        <v>345.71</v>
      </c>
      <c r="E37" s="73" t="s">
        <v>10</v>
      </c>
      <c r="F37" s="66">
        <v>257.18</v>
      </c>
      <c r="G37" s="27" t="s">
        <v>9</v>
      </c>
      <c r="H37" s="26">
        <f>F37/B37*100-100</f>
        <v>-2.379958246346547</v>
      </c>
    </row>
    <row r="38" spans="1:8" x14ac:dyDescent="0.3">
      <c r="A38" s="31" t="s">
        <v>13</v>
      </c>
      <c r="B38" s="30" t="s">
        <v>10</v>
      </c>
      <c r="C38" s="67">
        <v>366.7</v>
      </c>
      <c r="D38" s="67">
        <v>355.98</v>
      </c>
      <c r="E38" s="67">
        <v>340.15</v>
      </c>
      <c r="F38" s="66">
        <v>402.87</v>
      </c>
      <c r="G38" s="27">
        <f>F38/E38*100-100</f>
        <v>18.438924004115847</v>
      </c>
      <c r="H38" s="26" t="s">
        <v>9</v>
      </c>
    </row>
    <row r="39" spans="1:8" x14ac:dyDescent="0.3">
      <c r="A39" s="25" t="s">
        <v>8</v>
      </c>
      <c r="B39" s="62">
        <v>278.49</v>
      </c>
      <c r="C39" s="86">
        <v>372.83</v>
      </c>
      <c r="D39" s="86">
        <v>367.58</v>
      </c>
      <c r="E39" s="86">
        <v>388.11</v>
      </c>
      <c r="F39" s="85">
        <v>390.46</v>
      </c>
      <c r="G39" s="21">
        <f>F39/E39*100-100</f>
        <v>0.60549844116357576</v>
      </c>
      <c r="H39" s="44">
        <f>F39/B39*100-100</f>
        <v>40.206111530036964</v>
      </c>
    </row>
    <row r="40" spans="1:8" x14ac:dyDescent="0.3">
      <c r="A40" s="84" t="s">
        <v>7</v>
      </c>
      <c r="B40" s="60">
        <v>333.23</v>
      </c>
      <c r="C40" s="83">
        <v>414.17</v>
      </c>
      <c r="D40" s="83">
        <v>405.37</v>
      </c>
      <c r="E40" s="83">
        <v>414.33</v>
      </c>
      <c r="F40" s="83">
        <v>402.17</v>
      </c>
      <c r="G40" s="82">
        <f>F40/E40*100-100</f>
        <v>-2.9348586875196077</v>
      </c>
      <c r="H40" s="56">
        <f>F40/B40*100-100</f>
        <v>20.688413408156521</v>
      </c>
    </row>
    <row r="41" spans="1:8" x14ac:dyDescent="0.3">
      <c r="A41" s="55" t="s">
        <v>31</v>
      </c>
      <c r="B41" s="55"/>
      <c r="C41" s="55"/>
      <c r="D41" s="55"/>
      <c r="E41" s="55"/>
      <c r="F41" s="55"/>
      <c r="G41" s="55"/>
      <c r="H41" s="55"/>
    </row>
    <row r="42" spans="1:8" x14ac:dyDescent="0.3">
      <c r="A42" s="51" t="s">
        <v>27</v>
      </c>
      <c r="B42" s="81" t="s">
        <v>10</v>
      </c>
      <c r="C42" s="80" t="s">
        <v>10</v>
      </c>
      <c r="D42" s="80" t="s">
        <v>10</v>
      </c>
      <c r="E42" s="80" t="s">
        <v>10</v>
      </c>
      <c r="F42" s="79" t="s">
        <v>10</v>
      </c>
      <c r="G42" s="35" t="s">
        <v>9</v>
      </c>
      <c r="H42" s="35" t="s">
        <v>9</v>
      </c>
    </row>
    <row r="43" spans="1:8" x14ac:dyDescent="0.3">
      <c r="A43" s="51" t="s">
        <v>26</v>
      </c>
      <c r="B43" s="78" t="s">
        <v>10</v>
      </c>
      <c r="C43" s="67" t="s">
        <v>10</v>
      </c>
      <c r="D43" s="67" t="s">
        <v>10</v>
      </c>
      <c r="E43" s="67" t="s">
        <v>10</v>
      </c>
      <c r="F43" s="77" t="s">
        <v>10</v>
      </c>
      <c r="G43" s="27" t="s">
        <v>9</v>
      </c>
      <c r="H43" s="35" t="s">
        <v>9</v>
      </c>
    </row>
    <row r="44" spans="1:8" x14ac:dyDescent="0.3">
      <c r="A44" s="76" t="s">
        <v>25</v>
      </c>
      <c r="B44" s="75" t="s">
        <v>10</v>
      </c>
      <c r="C44" s="64" t="s">
        <v>10</v>
      </c>
      <c r="D44" s="64" t="s">
        <v>10</v>
      </c>
      <c r="E44" s="64" t="s">
        <v>10</v>
      </c>
      <c r="F44" s="63" t="s">
        <v>10</v>
      </c>
      <c r="G44" s="74" t="s">
        <v>9</v>
      </c>
      <c r="H44" s="44" t="s">
        <v>9</v>
      </c>
    </row>
    <row r="45" spans="1:8" x14ac:dyDescent="0.3">
      <c r="A45" s="51" t="s">
        <v>24</v>
      </c>
      <c r="B45" s="65">
        <v>302.10000000000002</v>
      </c>
      <c r="C45" s="64" t="s">
        <v>10</v>
      </c>
      <c r="D45" s="70">
        <v>383.24</v>
      </c>
      <c r="E45" s="64" t="s">
        <v>10</v>
      </c>
      <c r="F45" s="63" t="s">
        <v>10</v>
      </c>
      <c r="G45" s="27" t="s">
        <v>9</v>
      </c>
      <c r="H45" s="35" t="s">
        <v>9</v>
      </c>
    </row>
    <row r="46" spans="1:8" x14ac:dyDescent="0.3">
      <c r="A46" s="31" t="s">
        <v>23</v>
      </c>
      <c r="B46" s="68">
        <v>318.55</v>
      </c>
      <c r="C46" s="73">
        <v>369.56</v>
      </c>
      <c r="D46" s="67">
        <v>390.9</v>
      </c>
      <c r="E46" s="67">
        <v>383.78</v>
      </c>
      <c r="F46" s="66">
        <v>346.62</v>
      </c>
      <c r="G46" s="35">
        <f>F46/E46*100-100</f>
        <v>-9.6826306738235388</v>
      </c>
      <c r="H46" s="35">
        <f>F46/B46*100-100</f>
        <v>8.8118034845393112</v>
      </c>
    </row>
    <row r="47" spans="1:8" x14ac:dyDescent="0.3">
      <c r="A47" s="31" t="s">
        <v>22</v>
      </c>
      <c r="B47" s="68" t="s">
        <v>10</v>
      </c>
      <c r="C47" s="67">
        <v>397.7</v>
      </c>
      <c r="D47" s="67">
        <v>363.9</v>
      </c>
      <c r="E47" s="67">
        <v>392.54</v>
      </c>
      <c r="F47" s="66">
        <v>361.03</v>
      </c>
      <c r="G47" s="35">
        <f>F47/E47*100-100</f>
        <v>-8.0272074183522761</v>
      </c>
      <c r="H47" s="35" t="s">
        <v>9</v>
      </c>
    </row>
    <row r="48" spans="1:8" x14ac:dyDescent="0.3">
      <c r="A48" s="31" t="s">
        <v>21</v>
      </c>
      <c r="B48" s="72" t="s">
        <v>9</v>
      </c>
      <c r="C48" s="64" t="s">
        <v>10</v>
      </c>
      <c r="D48" s="64" t="s">
        <v>10</v>
      </c>
      <c r="E48" s="64" t="s">
        <v>10</v>
      </c>
      <c r="F48" s="63" t="s">
        <v>10</v>
      </c>
      <c r="G48" s="35" t="s">
        <v>9</v>
      </c>
      <c r="H48" s="35" t="s">
        <v>9</v>
      </c>
    </row>
    <row r="49" spans="1:8" x14ac:dyDescent="0.3">
      <c r="A49" s="25" t="s">
        <v>20</v>
      </c>
      <c r="B49" s="71">
        <v>313.91000000000003</v>
      </c>
      <c r="C49" s="37">
        <v>387.91</v>
      </c>
      <c r="D49" s="4">
        <v>376.91</v>
      </c>
      <c r="E49" s="4">
        <v>387.14</v>
      </c>
      <c r="F49" s="36">
        <v>352.99</v>
      </c>
      <c r="G49" s="20">
        <f>F49/E49*100-100</f>
        <v>-8.8210983106886403</v>
      </c>
      <c r="H49" s="44">
        <f>F49/B49*100-100</f>
        <v>12.449428180051598</v>
      </c>
    </row>
    <row r="50" spans="1:8" x14ac:dyDescent="0.3">
      <c r="A50" s="31" t="s">
        <v>19</v>
      </c>
      <c r="B50" s="30" t="s">
        <v>10</v>
      </c>
      <c r="C50" s="67">
        <v>314.14999999999998</v>
      </c>
      <c r="D50" s="64" t="s">
        <v>10</v>
      </c>
      <c r="E50" s="70">
        <v>317.25</v>
      </c>
      <c r="F50" s="69">
        <v>344.94</v>
      </c>
      <c r="G50" s="35">
        <f>F50/E50*100-100</f>
        <v>8.7281323877068644</v>
      </c>
      <c r="H50" s="26" t="s">
        <v>9</v>
      </c>
    </row>
    <row r="51" spans="1:8" x14ac:dyDescent="0.3">
      <c r="A51" s="31" t="s">
        <v>18</v>
      </c>
      <c r="B51" s="68">
        <v>304.35000000000002</v>
      </c>
      <c r="C51" s="48">
        <v>355.78</v>
      </c>
      <c r="D51" s="29">
        <v>339.24</v>
      </c>
      <c r="E51" s="29">
        <v>351.87</v>
      </c>
      <c r="F51" s="32">
        <v>355.61</v>
      </c>
      <c r="G51" s="26">
        <f>F51/E51*100-100</f>
        <v>1.0628925455423968</v>
      </c>
      <c r="H51" s="26">
        <f>F51/B51*100-100</f>
        <v>16.8424511253491</v>
      </c>
    </row>
    <row r="52" spans="1:8" x14ac:dyDescent="0.3">
      <c r="A52" s="31" t="s">
        <v>17</v>
      </c>
      <c r="B52" s="68">
        <v>318.37</v>
      </c>
      <c r="C52" s="48">
        <v>371.52</v>
      </c>
      <c r="D52" s="29">
        <v>374.38</v>
      </c>
      <c r="E52" s="29">
        <v>378.04</v>
      </c>
      <c r="F52" s="32">
        <v>374.21</v>
      </c>
      <c r="G52" s="26">
        <f>F52/E52*100-100</f>
        <v>-1.013120304729668</v>
      </c>
      <c r="H52" s="26">
        <f>F52/B52*100-100</f>
        <v>17.53934101831203</v>
      </c>
    </row>
    <row r="53" spans="1:8" x14ac:dyDescent="0.3">
      <c r="A53" s="31" t="s">
        <v>16</v>
      </c>
      <c r="B53" s="68">
        <v>322.97000000000003</v>
      </c>
      <c r="C53" s="67">
        <v>375.23</v>
      </c>
      <c r="D53" s="67">
        <v>371.03</v>
      </c>
      <c r="E53" s="67">
        <v>391.64</v>
      </c>
      <c r="F53" s="66">
        <v>376.14</v>
      </c>
      <c r="G53" s="26">
        <f>F53/E53*100-100</f>
        <v>-3.9577162700439175</v>
      </c>
      <c r="H53" s="26">
        <f>F53/B53*100-100</f>
        <v>16.462829364956491</v>
      </c>
    </row>
    <row r="54" spans="1:8" x14ac:dyDescent="0.3">
      <c r="A54" s="31" t="s">
        <v>30</v>
      </c>
      <c r="B54" s="65" t="s">
        <v>9</v>
      </c>
      <c r="C54" s="64" t="s">
        <v>10</v>
      </c>
      <c r="D54" s="64" t="s">
        <v>10</v>
      </c>
      <c r="E54" s="64" t="s">
        <v>10</v>
      </c>
      <c r="F54" s="63" t="s">
        <v>10</v>
      </c>
      <c r="G54" s="35" t="s">
        <v>9</v>
      </c>
      <c r="H54" s="26" t="s">
        <v>9</v>
      </c>
    </row>
    <row r="55" spans="1:8" x14ac:dyDescent="0.3">
      <c r="A55" s="25" t="s">
        <v>15</v>
      </c>
      <c r="B55" s="38">
        <v>316.93</v>
      </c>
      <c r="C55" s="37">
        <v>367.62</v>
      </c>
      <c r="D55" s="4">
        <v>368.3</v>
      </c>
      <c r="E55" s="4">
        <v>375.91</v>
      </c>
      <c r="F55" s="36">
        <v>371.22</v>
      </c>
      <c r="G55" s="20">
        <f>F55/E55*100-100</f>
        <v>-1.2476390625415661</v>
      </c>
      <c r="H55" s="44">
        <f>F55/B55*100-100</f>
        <v>17.129965607547405</v>
      </c>
    </row>
    <row r="56" spans="1:8" x14ac:dyDescent="0.3">
      <c r="A56" s="31" t="s">
        <v>14</v>
      </c>
      <c r="B56" s="30">
        <v>226.77</v>
      </c>
      <c r="C56" s="48">
        <v>300.58</v>
      </c>
      <c r="D56" s="29">
        <v>271.07</v>
      </c>
      <c r="E56" s="29">
        <v>280.60000000000002</v>
      </c>
      <c r="F56" s="32">
        <v>269.51</v>
      </c>
      <c r="G56" s="35">
        <f>F56/E56*100-100</f>
        <v>-3.9522451888809798</v>
      </c>
      <c r="H56" s="26">
        <f>F56/B56*100-100</f>
        <v>18.847290205935522</v>
      </c>
    </row>
    <row r="57" spans="1:8" x14ac:dyDescent="0.3">
      <c r="A57" s="31" t="s">
        <v>13</v>
      </c>
      <c r="B57" s="30">
        <v>262.39</v>
      </c>
      <c r="C57" s="48">
        <v>314.43</v>
      </c>
      <c r="D57" s="29">
        <v>297.10000000000002</v>
      </c>
      <c r="E57" s="29">
        <v>299.98</v>
      </c>
      <c r="F57" s="32">
        <v>314.79000000000002</v>
      </c>
      <c r="G57" s="35">
        <f>F57/E57*100-100</f>
        <v>4.9369957997199805</v>
      </c>
      <c r="H57" s="26">
        <f>F57/B57*100-100</f>
        <v>19.970273257364994</v>
      </c>
    </row>
    <row r="58" spans="1:8" x14ac:dyDescent="0.3">
      <c r="A58" s="31" t="s">
        <v>12</v>
      </c>
      <c r="B58" s="30">
        <v>271.60000000000002</v>
      </c>
      <c r="C58" s="48">
        <v>306.37</v>
      </c>
      <c r="D58" s="29">
        <v>304.10000000000002</v>
      </c>
      <c r="E58" s="29">
        <v>320.86</v>
      </c>
      <c r="F58" s="32">
        <v>299.12</v>
      </c>
      <c r="G58" s="35">
        <f>F58/E58*100-100</f>
        <v>-6.7755407342766318</v>
      </c>
      <c r="H58" s="26">
        <f>F58/B58*100-100</f>
        <v>10.13254786450662</v>
      </c>
    </row>
    <row r="59" spans="1:8" x14ac:dyDescent="0.3">
      <c r="A59" s="25" t="s">
        <v>8</v>
      </c>
      <c r="B59" s="62">
        <v>252.98</v>
      </c>
      <c r="C59" s="37">
        <v>307.87</v>
      </c>
      <c r="D59" s="4">
        <v>291.7</v>
      </c>
      <c r="E59" s="4">
        <v>301.69</v>
      </c>
      <c r="F59" s="36">
        <v>296.37</v>
      </c>
      <c r="G59" s="20">
        <f>F59/E59*100-100</f>
        <v>-1.7633995160595219</v>
      </c>
      <c r="H59" s="44">
        <f>F59/B59*100-100</f>
        <v>17.151553482488737</v>
      </c>
    </row>
    <row r="60" spans="1:8" x14ac:dyDescent="0.3">
      <c r="A60" s="61" t="s">
        <v>7</v>
      </c>
      <c r="B60" s="60">
        <v>286.02</v>
      </c>
      <c r="C60" s="59">
        <v>341.95</v>
      </c>
      <c r="D60" s="59">
        <v>336.89</v>
      </c>
      <c r="E60" s="59">
        <v>342.99</v>
      </c>
      <c r="F60" s="58">
        <v>335.5</v>
      </c>
      <c r="G60" s="57">
        <f>F60/E60*100-100</f>
        <v>-2.1837371351934536</v>
      </c>
      <c r="H60" s="56">
        <f>F60/B60*100-100</f>
        <v>17.299489546185583</v>
      </c>
    </row>
    <row r="61" spans="1:8" x14ac:dyDescent="0.3">
      <c r="A61" s="55" t="s">
        <v>29</v>
      </c>
      <c r="B61" s="55"/>
      <c r="C61" s="55"/>
      <c r="D61" s="55"/>
      <c r="E61" s="55"/>
      <c r="F61" s="55"/>
      <c r="G61" s="55"/>
      <c r="H61" s="55"/>
    </row>
    <row r="62" spans="1:8" x14ac:dyDescent="0.3">
      <c r="A62" s="51" t="s">
        <v>28</v>
      </c>
      <c r="B62" s="54" t="s">
        <v>10</v>
      </c>
      <c r="C62" s="53" t="s">
        <v>9</v>
      </c>
      <c r="D62" s="53" t="s">
        <v>10</v>
      </c>
      <c r="E62" s="53" t="s">
        <v>10</v>
      </c>
      <c r="F62" s="52" t="s">
        <v>10</v>
      </c>
      <c r="G62" s="35" t="s">
        <v>9</v>
      </c>
      <c r="H62" s="26" t="s">
        <v>9</v>
      </c>
    </row>
    <row r="63" spans="1:8" x14ac:dyDescent="0.3">
      <c r="A63" s="51" t="s">
        <v>27</v>
      </c>
      <c r="B63" s="30" t="s">
        <v>10</v>
      </c>
      <c r="C63" s="29">
        <v>447.09</v>
      </c>
      <c r="D63" s="29">
        <v>403.51</v>
      </c>
      <c r="E63" s="29" t="s">
        <v>10</v>
      </c>
      <c r="F63" s="28">
        <v>429</v>
      </c>
      <c r="G63" s="35" t="s">
        <v>9</v>
      </c>
      <c r="H63" s="26" t="s">
        <v>9</v>
      </c>
    </row>
    <row r="64" spans="1:8" x14ac:dyDescent="0.3">
      <c r="A64" s="51" t="s">
        <v>26</v>
      </c>
      <c r="B64" s="30" t="s">
        <v>9</v>
      </c>
      <c r="C64" s="29" t="s">
        <v>10</v>
      </c>
      <c r="D64" s="29" t="s">
        <v>10</v>
      </c>
      <c r="E64" s="29" t="s">
        <v>10</v>
      </c>
      <c r="F64" s="28" t="s">
        <v>10</v>
      </c>
      <c r="G64" s="35" t="s">
        <v>9</v>
      </c>
      <c r="H64" s="26" t="s">
        <v>9</v>
      </c>
    </row>
    <row r="65" spans="1:8" x14ac:dyDescent="0.3">
      <c r="A65" s="50" t="s">
        <v>25</v>
      </c>
      <c r="B65" s="30" t="s">
        <v>10</v>
      </c>
      <c r="C65" s="49">
        <v>443.96</v>
      </c>
      <c r="D65" s="49">
        <v>382.57</v>
      </c>
      <c r="E65" s="49">
        <v>429.1</v>
      </c>
      <c r="F65" s="45">
        <v>429.06</v>
      </c>
      <c r="G65" s="44">
        <f>F65/E65*100-100</f>
        <v>-9.3218364017815247E-3</v>
      </c>
      <c r="H65" s="44" t="s">
        <v>9</v>
      </c>
    </row>
    <row r="66" spans="1:8" x14ac:dyDescent="0.3">
      <c r="A66" s="31" t="s">
        <v>24</v>
      </c>
      <c r="B66" s="30">
        <v>302.37</v>
      </c>
      <c r="C66" s="29">
        <v>412.44</v>
      </c>
      <c r="D66" s="29" t="s">
        <v>10</v>
      </c>
      <c r="E66" s="29">
        <v>374.95</v>
      </c>
      <c r="F66" s="28" t="s">
        <v>10</v>
      </c>
      <c r="G66" s="26" t="s">
        <v>9</v>
      </c>
      <c r="H66" s="26" t="s">
        <v>9</v>
      </c>
    </row>
    <row r="67" spans="1:8" x14ac:dyDescent="0.3">
      <c r="A67" s="31" t="s">
        <v>23</v>
      </c>
      <c r="B67" s="30">
        <v>323.11</v>
      </c>
      <c r="C67" s="48">
        <v>409.88</v>
      </c>
      <c r="D67" s="48">
        <v>377.37</v>
      </c>
      <c r="E67" s="48">
        <v>403.96</v>
      </c>
      <c r="F67" s="32">
        <v>394.61</v>
      </c>
      <c r="G67" s="35">
        <f>F67/E67*100-100</f>
        <v>-2.3145856025348905</v>
      </c>
      <c r="H67" s="26">
        <f>F67/B67*100-100</f>
        <v>22.128686824920308</v>
      </c>
    </row>
    <row r="68" spans="1:8" x14ac:dyDescent="0.3">
      <c r="A68" s="31" t="s">
        <v>22</v>
      </c>
      <c r="B68" s="30">
        <v>331.44</v>
      </c>
      <c r="C68" s="48">
        <v>390.36</v>
      </c>
      <c r="D68" s="29">
        <v>404</v>
      </c>
      <c r="E68" s="29">
        <v>382.57</v>
      </c>
      <c r="F68" s="28">
        <v>399.9</v>
      </c>
      <c r="G68" s="35">
        <f>F68/E68*100-100</f>
        <v>4.5298899547795202</v>
      </c>
      <c r="H68" s="26">
        <f>F68/B68*100-100</f>
        <v>20.655322230267913</v>
      </c>
    </row>
    <row r="69" spans="1:8" x14ac:dyDescent="0.3">
      <c r="A69" s="31" t="s">
        <v>21</v>
      </c>
      <c r="B69" s="30" t="s">
        <v>9</v>
      </c>
      <c r="C69" s="29" t="s">
        <v>10</v>
      </c>
      <c r="D69" s="29" t="s">
        <v>10</v>
      </c>
      <c r="E69" s="29" t="s">
        <v>10</v>
      </c>
      <c r="F69" s="28" t="s">
        <v>10</v>
      </c>
      <c r="G69" s="35" t="s">
        <v>9</v>
      </c>
      <c r="H69" s="26" t="s">
        <v>9</v>
      </c>
    </row>
    <row r="70" spans="1:8" x14ac:dyDescent="0.3">
      <c r="A70" s="25" t="s">
        <v>20</v>
      </c>
      <c r="B70" s="47">
        <v>324.68</v>
      </c>
      <c r="C70" s="46">
        <v>406.4</v>
      </c>
      <c r="D70" s="46">
        <v>384.27</v>
      </c>
      <c r="E70" s="46">
        <v>396.02</v>
      </c>
      <c r="F70" s="45">
        <v>397.59</v>
      </c>
      <c r="G70" s="44">
        <f>F70/E70*100-100</f>
        <v>0.39644462400889324</v>
      </c>
      <c r="H70" s="44">
        <f>F70/B70*100-100</f>
        <v>22.455956634224464</v>
      </c>
    </row>
    <row r="71" spans="1:8" x14ac:dyDescent="0.3">
      <c r="A71" s="43" t="s">
        <v>19</v>
      </c>
      <c r="B71" s="42" t="s">
        <v>9</v>
      </c>
      <c r="C71" s="29" t="s">
        <v>10</v>
      </c>
      <c r="D71" s="29" t="s">
        <v>9</v>
      </c>
      <c r="E71" s="29" t="s">
        <v>10</v>
      </c>
      <c r="F71" s="28" t="s">
        <v>10</v>
      </c>
      <c r="G71" s="21" t="s">
        <v>9</v>
      </c>
      <c r="H71" s="26" t="s">
        <v>9</v>
      </c>
    </row>
    <row r="72" spans="1:8" x14ac:dyDescent="0.3">
      <c r="A72" s="31" t="s">
        <v>18</v>
      </c>
      <c r="B72" s="30">
        <v>306.27</v>
      </c>
      <c r="C72" s="29">
        <v>338.95</v>
      </c>
      <c r="D72" s="29">
        <v>337.94</v>
      </c>
      <c r="E72" s="29">
        <v>358.97</v>
      </c>
      <c r="F72" s="32">
        <v>364.28</v>
      </c>
      <c r="G72" s="35">
        <f>F72/E72*100-100</f>
        <v>1.4792322478201356</v>
      </c>
      <c r="H72" s="26">
        <f>F72/B72*100-100</f>
        <v>18.940803865869981</v>
      </c>
    </row>
    <row r="73" spans="1:8" x14ac:dyDescent="0.3">
      <c r="A73" s="31" t="s">
        <v>17</v>
      </c>
      <c r="B73" s="41">
        <v>330.42</v>
      </c>
      <c r="C73" s="40">
        <v>387.22</v>
      </c>
      <c r="D73" s="29">
        <v>394.41</v>
      </c>
      <c r="E73" s="29">
        <v>389.67</v>
      </c>
      <c r="F73" s="32">
        <v>392.84</v>
      </c>
      <c r="G73" s="35">
        <f>F73/E73*100-100</f>
        <v>0.81350886647675225</v>
      </c>
      <c r="H73" s="26">
        <f>F73/B73*100-100</f>
        <v>18.891108286423332</v>
      </c>
    </row>
    <row r="74" spans="1:8" x14ac:dyDescent="0.3">
      <c r="A74" s="31" t="s">
        <v>16</v>
      </c>
      <c r="B74" s="30">
        <v>339.3</v>
      </c>
      <c r="C74" s="29">
        <v>376.65</v>
      </c>
      <c r="D74" s="40">
        <v>405.86</v>
      </c>
      <c r="E74" s="40">
        <v>403.74</v>
      </c>
      <c r="F74" s="39">
        <v>398.81</v>
      </c>
      <c r="G74" s="35">
        <f>F74/E74*100-100</f>
        <v>-1.221082875117645</v>
      </c>
      <c r="H74" s="26">
        <f>F74/B74*100-100</f>
        <v>17.539050987326846</v>
      </c>
    </row>
    <row r="75" spans="1:8" x14ac:dyDescent="0.3">
      <c r="A75" s="25" t="s">
        <v>15</v>
      </c>
      <c r="B75" s="38">
        <v>327.57</v>
      </c>
      <c r="C75" s="37">
        <v>378.29</v>
      </c>
      <c r="D75" s="37">
        <v>387.84</v>
      </c>
      <c r="E75" s="37">
        <v>388.05</v>
      </c>
      <c r="F75" s="36">
        <v>387.46</v>
      </c>
      <c r="G75" s="21">
        <f>F75/E75*100-100</f>
        <v>-0.15204226259503173</v>
      </c>
      <c r="H75" s="20">
        <f>F75/B75*100-100</f>
        <v>18.283115059376613</v>
      </c>
    </row>
    <row r="76" spans="1:8" x14ac:dyDescent="0.3">
      <c r="A76" s="31" t="s">
        <v>14</v>
      </c>
      <c r="B76" s="30">
        <v>244.78</v>
      </c>
      <c r="C76" s="29">
        <v>314.27999999999997</v>
      </c>
      <c r="D76" s="29" t="s">
        <v>10</v>
      </c>
      <c r="E76" s="29">
        <v>257.7</v>
      </c>
      <c r="F76" s="32">
        <v>244.74</v>
      </c>
      <c r="G76" s="35">
        <f>F76/E76*100-100</f>
        <v>-5.0291036088474783</v>
      </c>
      <c r="H76" s="26">
        <f>F76/B76*100-100</f>
        <v>-1.6341204346758786E-2</v>
      </c>
    </row>
    <row r="77" spans="1:8" x14ac:dyDescent="0.3">
      <c r="A77" s="31" t="s">
        <v>13</v>
      </c>
      <c r="B77" s="30">
        <v>260.58999999999997</v>
      </c>
      <c r="C77" s="34">
        <v>346.05</v>
      </c>
      <c r="D77" s="34">
        <v>317.56</v>
      </c>
      <c r="E77" s="34">
        <v>280.57</v>
      </c>
      <c r="F77" s="33">
        <v>325.42</v>
      </c>
      <c r="G77" s="27">
        <f>F77/E77*100-100</f>
        <v>15.985315607513286</v>
      </c>
      <c r="H77" s="26">
        <f>F77/B77*100-100</f>
        <v>24.878161095974534</v>
      </c>
    </row>
    <row r="78" spans="1:8" x14ac:dyDescent="0.3">
      <c r="A78" s="31" t="s">
        <v>12</v>
      </c>
      <c r="B78" s="30">
        <v>283.45</v>
      </c>
      <c r="C78" s="29">
        <v>345.35</v>
      </c>
      <c r="D78" s="29">
        <v>313.38</v>
      </c>
      <c r="E78" s="29">
        <v>334.49</v>
      </c>
      <c r="F78" s="32">
        <v>345.79</v>
      </c>
      <c r="G78" s="27">
        <f>F78/E78*100-100</f>
        <v>3.3782773775000692</v>
      </c>
      <c r="H78" s="26">
        <f>F78/B78*100-100</f>
        <v>21.993296877756237</v>
      </c>
    </row>
    <row r="79" spans="1:8" x14ac:dyDescent="0.3">
      <c r="A79" s="31" t="s">
        <v>11</v>
      </c>
      <c r="B79" s="30" t="s">
        <v>9</v>
      </c>
      <c r="C79" s="29" t="s">
        <v>10</v>
      </c>
      <c r="D79" s="29" t="s">
        <v>10</v>
      </c>
      <c r="E79" s="29" t="s">
        <v>10</v>
      </c>
      <c r="F79" s="28" t="s">
        <v>10</v>
      </c>
      <c r="G79" s="27" t="s">
        <v>9</v>
      </c>
      <c r="H79" s="26" t="s">
        <v>9</v>
      </c>
    </row>
    <row r="80" spans="1:8" x14ac:dyDescent="0.3">
      <c r="A80" s="25" t="s">
        <v>8</v>
      </c>
      <c r="B80" s="24">
        <v>265.74</v>
      </c>
      <c r="C80" s="23">
        <v>344.07</v>
      </c>
      <c r="D80" s="23">
        <v>310.49</v>
      </c>
      <c r="E80" s="23">
        <v>307.04000000000002</v>
      </c>
      <c r="F80" s="22">
        <v>318.82</v>
      </c>
      <c r="G80" s="21">
        <f>F80/E80*100-100</f>
        <v>3.8366336633663281</v>
      </c>
      <c r="H80" s="20">
        <f>F80/B80*100-100</f>
        <v>19.974411078497781</v>
      </c>
    </row>
    <row r="81" spans="1:8" x14ac:dyDescent="0.3">
      <c r="A81" s="19" t="s">
        <v>7</v>
      </c>
      <c r="B81" s="18">
        <v>314.7</v>
      </c>
      <c r="C81" s="18">
        <v>384.37</v>
      </c>
      <c r="D81" s="18">
        <v>376.48</v>
      </c>
      <c r="E81" s="18">
        <v>377.91</v>
      </c>
      <c r="F81" s="17">
        <v>384.47</v>
      </c>
      <c r="G81" s="16">
        <f>F81/E81*100-100</f>
        <v>1.7358630361726313</v>
      </c>
      <c r="H81" s="15">
        <f>(F81/B81-1)*100</f>
        <v>22.170320940578335</v>
      </c>
    </row>
    <row r="82" spans="1:8" x14ac:dyDescent="0.3">
      <c r="A82" s="14" t="s">
        <v>6</v>
      </c>
      <c r="B82" s="13">
        <v>311.76</v>
      </c>
      <c r="C82" s="12">
        <v>376.73</v>
      </c>
      <c r="D82" s="12">
        <v>368.53</v>
      </c>
      <c r="E82" s="12">
        <v>370.03</v>
      </c>
      <c r="F82" s="12">
        <v>366.36</v>
      </c>
      <c r="G82" s="11">
        <f>F82/E82*100-100</f>
        <v>-0.9918114747452762</v>
      </c>
      <c r="H82" s="10">
        <f>(F82/B82-1)*100</f>
        <v>17.513471901462662</v>
      </c>
    </row>
    <row r="83" spans="1:8" x14ac:dyDescent="0.3">
      <c r="A83" s="9"/>
      <c r="C83" s="9"/>
      <c r="D83" s="9"/>
      <c r="E83" s="9"/>
      <c r="F83" s="9"/>
      <c r="G83" s="9"/>
      <c r="H83" s="9"/>
    </row>
    <row r="84" spans="1:8" x14ac:dyDescent="0.3">
      <c r="A84" s="3" t="s">
        <v>5</v>
      </c>
      <c r="B84" s="3"/>
      <c r="C84" s="3"/>
      <c r="D84" s="3"/>
      <c r="E84" s="3"/>
      <c r="F84" s="3"/>
      <c r="G84" s="3"/>
      <c r="H84" s="7"/>
    </row>
    <row r="85" spans="1:8" x14ac:dyDescent="0.3">
      <c r="A85" s="8" t="s">
        <v>4</v>
      </c>
      <c r="B85" s="3"/>
      <c r="C85" s="3"/>
      <c r="D85" s="3"/>
      <c r="E85" s="3"/>
      <c r="F85" s="3"/>
      <c r="G85" s="3"/>
      <c r="H85" s="7"/>
    </row>
    <row r="86" spans="1:8" x14ac:dyDescent="0.3">
      <c r="A86" s="3" t="s">
        <v>3</v>
      </c>
      <c r="B86" s="3"/>
      <c r="C86" s="3"/>
      <c r="D86" s="3"/>
      <c r="E86" s="3"/>
      <c r="F86" s="3"/>
      <c r="G86" s="3"/>
      <c r="H86" s="7"/>
    </row>
    <row r="87" spans="1:8" x14ac:dyDescent="0.3">
      <c r="A87" s="3" t="s">
        <v>2</v>
      </c>
      <c r="B87" s="3"/>
      <c r="C87" s="3"/>
      <c r="D87" s="3"/>
      <c r="E87" s="3"/>
      <c r="F87" s="3"/>
      <c r="G87" s="3"/>
      <c r="H87" s="6"/>
    </row>
    <row r="88" spans="1:8" x14ac:dyDescent="0.3">
      <c r="A88" s="5"/>
      <c r="B88" s="4"/>
      <c r="C88" s="4"/>
      <c r="D88" s="4"/>
      <c r="E88" s="4"/>
    </row>
    <row r="89" spans="1:8" x14ac:dyDescent="0.3">
      <c r="A89" s="3"/>
      <c r="B89" s="2"/>
      <c r="C89" s="2"/>
      <c r="D89" s="2"/>
      <c r="E89" s="2"/>
      <c r="F89" s="1" t="s">
        <v>1</v>
      </c>
    </row>
    <row r="90" spans="1:8" x14ac:dyDescent="0.3">
      <c r="F90" s="1" t="s">
        <v>0</v>
      </c>
    </row>
  </sheetData>
  <mergeCells count="8">
    <mergeCell ref="A41:H41"/>
    <mergeCell ref="A61:H61"/>
    <mergeCell ref="A2:H2"/>
    <mergeCell ref="A4:A5"/>
    <mergeCell ref="C4:F4"/>
    <mergeCell ref="G4:H4"/>
    <mergeCell ref="A6:H6"/>
    <mergeCell ref="A24:H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31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Rasa Patašienė</dc:creator>
  <cp:lastModifiedBy>Rasa Patašienė</cp:lastModifiedBy>
  <dcterms:created xsi:type="dcterms:W3CDTF">2024-08-08T04:45:10Z</dcterms:created>
  <dcterms:modified xsi:type="dcterms:W3CDTF">2024-08-08T04:47:13Z</dcterms:modified>
</cp:coreProperties>
</file>