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8\"/>
    </mc:Choice>
  </mc:AlternateContent>
  <xr:revisionPtr revIDLastSave="0" documentId="8_{E5C4CE96-9EB6-44BC-9496-1A73C09BE24B}" xr6:coauthVersionLast="47" xr6:coauthVersionMax="47" xr10:uidLastSave="{00000000-0000-0000-0000-000000000000}"/>
  <bookViews>
    <workbookView xWindow="-108" yWindow="-108" windowWidth="23256" windowHeight="12456" xr2:uid="{60060F54-5921-4EAD-BF67-CFA2868D5477}"/>
  </bookViews>
  <sheets>
    <sheet name="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I153" i="1"/>
  <c r="I152" i="1"/>
  <c r="H152" i="1"/>
  <c r="I151" i="1"/>
  <c r="H151" i="1"/>
  <c r="I150" i="1"/>
  <c r="H150" i="1"/>
  <c r="I147" i="1"/>
  <c r="H147" i="1"/>
  <c r="H145" i="1"/>
  <c r="H143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H127" i="1"/>
  <c r="I126" i="1"/>
  <c r="H126" i="1"/>
  <c r="I125" i="1"/>
  <c r="H125" i="1"/>
  <c r="I124" i="1"/>
  <c r="H124" i="1"/>
  <c r="I123" i="1"/>
  <c r="H123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H97" i="1"/>
  <c r="I96" i="1"/>
  <c r="H96" i="1"/>
  <c r="I95" i="1"/>
  <c r="H95" i="1"/>
  <c r="I94" i="1"/>
  <c r="H94" i="1"/>
  <c r="I93" i="1"/>
  <c r="H93" i="1"/>
  <c r="I92" i="1"/>
  <c r="H92" i="1"/>
  <c r="H91" i="1"/>
  <c r="I90" i="1"/>
  <c r="H90" i="1"/>
  <c r="I89" i="1"/>
  <c r="H89" i="1"/>
  <c r="I88" i="1"/>
  <c r="H88" i="1"/>
  <c r="H87" i="1"/>
  <c r="I86" i="1"/>
  <c r="H86" i="1"/>
  <c r="I85" i="1"/>
  <c r="I84" i="1"/>
  <c r="H84" i="1"/>
  <c r="I83" i="1"/>
  <c r="H83" i="1"/>
  <c r="I76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H40" i="1"/>
  <c r="I39" i="1"/>
  <c r="H39" i="1"/>
  <c r="I38" i="1"/>
  <c r="H38" i="1"/>
  <c r="I36" i="1"/>
  <c r="H36" i="1"/>
  <c r="H35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I15" i="1"/>
  <c r="H15" i="1"/>
  <c r="I13" i="1"/>
  <c r="H13" i="1"/>
  <c r="I12" i="1"/>
  <c r="H12" i="1"/>
  <c r="I11" i="1"/>
  <c r="H11" i="1"/>
  <c r="I10" i="1"/>
  <c r="H10" i="1"/>
  <c r="I9" i="1"/>
  <c r="H9" i="1"/>
  <c r="H8" i="1"/>
</calcChain>
</file>

<file path=xl/sharedStrings.xml><?xml version="1.0" encoding="utf-8"?>
<sst xmlns="http://schemas.openxmlformats.org/spreadsheetml/2006/main" count="531" uniqueCount="38">
  <si>
    <t>Suklasifikuotų galvijų skerdenų skaičius Lietuvos įmonėse 2024 m. 25–28 sav., vnt.</t>
  </si>
  <si>
    <t>Kategorija pagal
raumeningumą</t>
  </si>
  <si>
    <t>Kategorija pagal
riebumą</t>
  </si>
  <si>
    <t>Pokytis %</t>
  </si>
  <si>
    <t>28 sav.
(07 10–16)</t>
  </si>
  <si>
    <t>25 sav.
(06 17–23)</t>
  </si>
  <si>
    <t>26 sav.
(06 24–30)</t>
  </si>
  <si>
    <t>27 sav.
(07 01–07)</t>
  </si>
  <si>
    <t>28 sav.
(07 08–14)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</si>
  <si>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</si>
  <si>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</si>
  <si>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</si>
  <si>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</si>
  <si>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</si>
  <si>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</si>
  <si>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</si>
  <si>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</si>
  <si>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</si>
  <si>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</si>
  <si>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</si>
  <si>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</si>
  <si>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</si>
  <si>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</si>
  <si>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</si>
  <si>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</si>
  <si>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</si>
  <si>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</si>
  <si>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</si>
  <si>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</si>
  <si>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</si>
  <si>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</si>
  <si>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</si>
  <si>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</si>
  <si>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</si>
  <si>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28 savaitę su 2024 m. 27 savaite</t>
  </si>
  <si>
    <t>** lyginant 2024 m. 28 savaitę su 2023 m. 28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</si>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</sst>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4FCD8D7D-6B92-4D30-ABC9-A7ECCB81E222}"/>
    <cellStyle name="Normal_Sheet1" xfId="1" xr:uid="{1DA71A82-5C00-41C1-A059-6FC3A53FEB79}"/>
    <cellStyle name="Normal_Sheet1 2" xfId="2" xr:uid="{B8B6C02B-A433-4972-BFD8-FBB443F48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5156-6FC2-4991-AE9A-2463AAB89C92}">
  <dimension ref="A2:I164"/>
  <sheetViews>
    <sheetView showGridLines="0" tabSelected="1" workbookViewId="0">
      <selection activeCell="Q151" sqref="Q151"/>
    </sheetView>
  </sheetViews>
  <sheetFormatPr defaultRowHeight="14.4" x14ac:dyDescent="0.3"/>
  <cols>
    <col min="1" max="1" width="14.88671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>
        <v>1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>
        <v>2</v>
      </c>
      <c r="E8" s="24">
        <v>4</v>
      </c>
      <c r="F8" s="24">
        <v>1</v>
      </c>
      <c r="G8" s="25">
        <v>4</v>
      </c>
      <c r="H8" s="26">
        <f t="shared" ref="H8:H31" si="0">G8/F8*100-100</f>
        <v>300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>
        <v>7</v>
      </c>
      <c r="D9" s="28">
        <v>7</v>
      </c>
      <c r="E9" s="28">
        <v>3</v>
      </c>
      <c r="F9" s="28">
        <v>1</v>
      </c>
      <c r="G9" s="29">
        <v>1</v>
      </c>
      <c r="H9" s="26">
        <f t="shared" si="0"/>
        <v>0</v>
      </c>
      <c r="I9" s="26">
        <f t="shared" ref="I9:I19" si="1">G9/C9*100-100</f>
        <v>-85.714285714285722</v>
      </c>
    </row>
    <row r="10" spans="1:9" ht="15" thickBot="1" x14ac:dyDescent="0.35">
      <c r="A10" s="30" t="s">
        <v>12</v>
      </c>
      <c r="B10" s="30"/>
      <c r="C10" s="31">
        <v>7</v>
      </c>
      <c r="D10" s="32">
        <v>9</v>
      </c>
      <c r="E10" s="32">
        <v>8</v>
      </c>
      <c r="F10" s="32">
        <v>2</v>
      </c>
      <c r="G10" s="33">
        <v>5</v>
      </c>
      <c r="H10" s="34">
        <f t="shared" si="0"/>
        <v>150</v>
      </c>
      <c r="I10" s="34">
        <f t="shared" si="1"/>
        <v>-28.571428571428569</v>
      </c>
    </row>
    <row r="11" spans="1:9" x14ac:dyDescent="0.3">
      <c r="A11" s="35" t="s">
        <v>14</v>
      </c>
      <c r="B11" s="35">
        <v>1</v>
      </c>
      <c r="C11" s="27">
        <v>2</v>
      </c>
      <c r="D11" s="36">
        <v>1</v>
      </c>
      <c r="E11" s="36">
        <v>2</v>
      </c>
      <c r="F11" s="36">
        <v>1</v>
      </c>
      <c r="G11" s="37">
        <v>3</v>
      </c>
      <c r="H11" s="26">
        <f>G11/F11*100-100</f>
        <v>200</v>
      </c>
      <c r="I11" s="26">
        <f t="shared" si="1"/>
        <v>50</v>
      </c>
    </row>
    <row r="12" spans="1:9" x14ac:dyDescent="0.3">
      <c r="A12" s="38" t="s">
        <v>14</v>
      </c>
      <c r="B12" s="38">
        <v>2</v>
      </c>
      <c r="C12" s="39">
        <v>24</v>
      </c>
      <c r="D12" s="40">
        <v>39</v>
      </c>
      <c r="E12" s="40">
        <v>22</v>
      </c>
      <c r="F12" s="40">
        <v>60</v>
      </c>
      <c r="G12" s="41">
        <v>50</v>
      </c>
      <c r="H12" s="26">
        <f>G12/F12*100-100</f>
        <v>-16.666666666666657</v>
      </c>
      <c r="I12" s="26">
        <f t="shared" si="1"/>
        <v>108.33333333333334</v>
      </c>
    </row>
    <row r="13" spans="1:9" x14ac:dyDescent="0.3">
      <c r="A13" s="38" t="s">
        <v>14</v>
      </c>
      <c r="B13" s="38">
        <v>3</v>
      </c>
      <c r="C13" s="39">
        <v>14</v>
      </c>
      <c r="D13" s="40">
        <v>42</v>
      </c>
      <c r="E13" s="40">
        <v>23</v>
      </c>
      <c r="F13" s="40">
        <v>25</v>
      </c>
      <c r="G13" s="41">
        <v>45</v>
      </c>
      <c r="H13" s="26">
        <f>G13/F13*100-100</f>
        <v>80</v>
      </c>
      <c r="I13" s="26">
        <f t="shared" si="1"/>
        <v>221.42857142857144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1</v>
      </c>
      <c r="E14" s="40">
        <v>5</v>
      </c>
      <c r="F14" s="40" t="s">
        <v>13</v>
      </c>
      <c r="G14" s="41">
        <v>5</v>
      </c>
      <c r="H14" s="26" t="s">
        <v>13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40</v>
      </c>
      <c r="D15" s="45">
        <v>83</v>
      </c>
      <c r="E15" s="45">
        <v>52</v>
      </c>
      <c r="F15" s="45">
        <v>86</v>
      </c>
      <c r="G15" s="46">
        <v>103</v>
      </c>
      <c r="H15" s="34">
        <f>G15/F15*100-100</f>
        <v>19.767441860465112</v>
      </c>
      <c r="I15" s="34">
        <f t="shared" si="1"/>
        <v>157.5</v>
      </c>
    </row>
    <row r="16" spans="1:9" x14ac:dyDescent="0.3">
      <c r="A16" s="38" t="s">
        <v>15</v>
      </c>
      <c r="B16" s="38">
        <v>1</v>
      </c>
      <c r="C16" s="39">
        <v>7</v>
      </c>
      <c r="D16" s="40">
        <v>4</v>
      </c>
      <c r="E16" s="40">
        <v>8</v>
      </c>
      <c r="F16" s="40" t="s">
        <v>13</v>
      </c>
      <c r="G16" s="41">
        <v>6</v>
      </c>
      <c r="H16" s="26" t="s">
        <v>13</v>
      </c>
      <c r="I16" s="26">
        <f t="shared" si="1"/>
        <v>-14.285714285714292</v>
      </c>
    </row>
    <row r="17" spans="1:9" x14ac:dyDescent="0.3">
      <c r="A17" s="38" t="s">
        <v>15</v>
      </c>
      <c r="B17" s="38">
        <v>2</v>
      </c>
      <c r="C17" s="39">
        <v>68</v>
      </c>
      <c r="D17" s="40">
        <v>72</v>
      </c>
      <c r="E17" s="40">
        <v>30</v>
      </c>
      <c r="F17" s="40">
        <v>60</v>
      </c>
      <c r="G17" s="41">
        <v>68</v>
      </c>
      <c r="H17" s="26">
        <f t="shared" si="0"/>
        <v>13.333333333333329</v>
      </c>
      <c r="I17" s="26">
        <f t="shared" si="1"/>
        <v>0</v>
      </c>
    </row>
    <row r="18" spans="1:9" x14ac:dyDescent="0.3">
      <c r="A18" s="38" t="s">
        <v>15</v>
      </c>
      <c r="B18" s="38">
        <v>3</v>
      </c>
      <c r="C18" s="39">
        <v>41</v>
      </c>
      <c r="D18" s="40">
        <v>82</v>
      </c>
      <c r="E18" s="40">
        <v>46</v>
      </c>
      <c r="F18" s="40">
        <v>97</v>
      </c>
      <c r="G18" s="41">
        <v>63</v>
      </c>
      <c r="H18" s="26">
        <f t="shared" si="0"/>
        <v>-35.051546391752581</v>
      </c>
      <c r="I18" s="26">
        <f t="shared" si="1"/>
        <v>53.658536585365852</v>
      </c>
    </row>
    <row r="19" spans="1:9" ht="15" thickBot="1" x14ac:dyDescent="0.35">
      <c r="A19" s="38" t="s">
        <v>15</v>
      </c>
      <c r="B19" s="38">
        <v>4</v>
      </c>
      <c r="C19" s="42">
        <v>2</v>
      </c>
      <c r="D19" s="47">
        <v>3</v>
      </c>
      <c r="E19" s="47">
        <v>7</v>
      </c>
      <c r="F19" s="47">
        <v>7</v>
      </c>
      <c r="G19" s="48">
        <v>9</v>
      </c>
      <c r="H19" s="26">
        <f t="shared" si="0"/>
        <v>28.571428571428584</v>
      </c>
      <c r="I19" s="26">
        <f t="shared" si="1"/>
        <v>350</v>
      </c>
    </row>
    <row r="20" spans="1:9" ht="15" thickBot="1" x14ac:dyDescent="0.35">
      <c r="A20" s="43" t="s">
        <v>15</v>
      </c>
      <c r="B20" s="43"/>
      <c r="C20" s="49">
        <v>118</v>
      </c>
      <c r="D20" s="50">
        <v>161</v>
      </c>
      <c r="E20" s="50">
        <v>91</v>
      </c>
      <c r="F20" s="50">
        <v>164</v>
      </c>
      <c r="G20" s="51">
        <v>146</v>
      </c>
      <c r="H20" s="34">
        <f t="shared" si="0"/>
        <v>-10.975609756097555</v>
      </c>
      <c r="I20" s="34">
        <f>G20/C20*100-100</f>
        <v>23.728813559322035</v>
      </c>
    </row>
    <row r="21" spans="1:9" x14ac:dyDescent="0.3">
      <c r="A21" s="38" t="s">
        <v>16</v>
      </c>
      <c r="B21" s="38">
        <v>1</v>
      </c>
      <c r="C21" s="39">
        <v>76</v>
      </c>
      <c r="D21" s="40">
        <v>20</v>
      </c>
      <c r="E21" s="40">
        <v>21</v>
      </c>
      <c r="F21" s="40">
        <v>34</v>
      </c>
      <c r="G21" s="41">
        <v>26</v>
      </c>
      <c r="H21" s="52">
        <f t="shared" si="0"/>
        <v>-23.529411764705884</v>
      </c>
      <c r="I21" s="53">
        <f>G21/C21*100-100</f>
        <v>-65.78947368421052</v>
      </c>
    </row>
    <row r="22" spans="1:9" x14ac:dyDescent="0.3">
      <c r="A22" s="38" t="s">
        <v>16</v>
      </c>
      <c r="B22" s="38">
        <v>2</v>
      </c>
      <c r="C22" s="39">
        <v>232</v>
      </c>
      <c r="D22" s="40">
        <v>159</v>
      </c>
      <c r="E22" s="40">
        <v>108</v>
      </c>
      <c r="F22" s="40">
        <v>110</v>
      </c>
      <c r="G22" s="41">
        <v>92</v>
      </c>
      <c r="H22" s="26">
        <f t="shared" si="0"/>
        <v>-16.363636363636374</v>
      </c>
      <c r="I22" s="26">
        <f>G22/C22*100-100</f>
        <v>-60.344827586206897</v>
      </c>
    </row>
    <row r="23" spans="1:9" x14ac:dyDescent="0.3">
      <c r="A23" s="38" t="s">
        <v>16</v>
      </c>
      <c r="B23" s="38">
        <v>3</v>
      </c>
      <c r="C23" s="39">
        <v>80</v>
      </c>
      <c r="D23" s="40">
        <v>133</v>
      </c>
      <c r="E23" s="40">
        <v>53</v>
      </c>
      <c r="F23" s="40">
        <v>98</v>
      </c>
      <c r="G23" s="41">
        <v>136</v>
      </c>
      <c r="H23" s="26">
        <f t="shared" si="0"/>
        <v>38.775510204081627</v>
      </c>
      <c r="I23" s="26">
        <f>G23/C23*100-100</f>
        <v>70</v>
      </c>
    </row>
    <row r="24" spans="1:9" ht="15" thickBot="1" x14ac:dyDescent="0.35">
      <c r="A24" s="38" t="s">
        <v>16</v>
      </c>
      <c r="B24" s="38">
        <v>4</v>
      </c>
      <c r="C24" s="39">
        <v>1</v>
      </c>
      <c r="D24" s="54">
        <v>3</v>
      </c>
      <c r="E24" s="54" t="s">
        <v>13</v>
      </c>
      <c r="F24" s="54">
        <v>2</v>
      </c>
      <c r="G24" s="55">
        <v>4</v>
      </c>
      <c r="H24" s="26">
        <f t="shared" si="0"/>
        <v>100</v>
      </c>
      <c r="I24" s="26">
        <f>G24/C24*100-100</f>
        <v>300</v>
      </c>
    </row>
    <row r="25" spans="1:9" ht="15" thickBot="1" x14ac:dyDescent="0.35">
      <c r="A25" s="43" t="s">
        <v>17</v>
      </c>
      <c r="B25" s="43"/>
      <c r="C25" s="49">
        <v>389</v>
      </c>
      <c r="D25" s="50">
        <v>315</v>
      </c>
      <c r="E25" s="50">
        <v>182</v>
      </c>
      <c r="F25" s="50">
        <v>244</v>
      </c>
      <c r="G25" s="51">
        <v>258</v>
      </c>
      <c r="H25" s="34">
        <f t="shared" si="0"/>
        <v>5.7377049180327759</v>
      </c>
      <c r="I25" s="34">
        <f t="shared" ref="I25:I31" si="2">G25/C25*100-100</f>
        <v>-33.676092544987142</v>
      </c>
    </row>
    <row r="26" spans="1:9" x14ac:dyDescent="0.3">
      <c r="A26" s="38" t="s">
        <v>18</v>
      </c>
      <c r="B26" s="38">
        <v>1</v>
      </c>
      <c r="C26" s="56">
        <v>18</v>
      </c>
      <c r="D26" s="57">
        <v>19</v>
      </c>
      <c r="E26" s="57">
        <v>10</v>
      </c>
      <c r="F26" s="57">
        <v>14</v>
      </c>
      <c r="G26" s="58">
        <v>15</v>
      </c>
      <c r="H26" s="26">
        <f>G26/F26*100-100</f>
        <v>7.1428571428571388</v>
      </c>
      <c r="I26" s="26">
        <f>G26/C26*100-100</f>
        <v>-16.666666666666657</v>
      </c>
    </row>
    <row r="27" spans="1:9" x14ac:dyDescent="0.3">
      <c r="A27" s="38" t="s">
        <v>18</v>
      </c>
      <c r="B27" s="38">
        <v>2</v>
      </c>
      <c r="C27" s="39">
        <v>20</v>
      </c>
      <c r="D27" s="40">
        <v>27</v>
      </c>
      <c r="E27" s="40">
        <v>9</v>
      </c>
      <c r="F27" s="40">
        <v>27</v>
      </c>
      <c r="G27" s="41">
        <v>28</v>
      </c>
      <c r="H27" s="26">
        <f>G27/F27*100-100</f>
        <v>3.7037037037036953</v>
      </c>
      <c r="I27" s="26">
        <f>G27/C27*100-100</f>
        <v>40</v>
      </c>
    </row>
    <row r="28" spans="1:9" x14ac:dyDescent="0.3">
      <c r="A28" s="38" t="s">
        <v>18</v>
      </c>
      <c r="B28" s="38">
        <v>3</v>
      </c>
      <c r="C28" s="39">
        <v>23</v>
      </c>
      <c r="D28" s="40">
        <v>31</v>
      </c>
      <c r="E28" s="40">
        <v>10</v>
      </c>
      <c r="F28" s="40">
        <v>12</v>
      </c>
      <c r="G28" s="41">
        <v>24</v>
      </c>
      <c r="H28" s="26">
        <f>G28/F28*100-100</f>
        <v>100</v>
      </c>
      <c r="I28" s="26">
        <f>G28/C28*100-100</f>
        <v>4.3478260869565162</v>
      </c>
    </row>
    <row r="29" spans="1:9" ht="15" thickBot="1" x14ac:dyDescent="0.35">
      <c r="A29" s="38" t="s">
        <v>18</v>
      </c>
      <c r="B29" s="38">
        <v>4</v>
      </c>
      <c r="C29" s="42">
        <v>1</v>
      </c>
      <c r="D29" s="54" t="s">
        <v>13</v>
      </c>
      <c r="E29" s="54" t="s">
        <v>13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62</v>
      </c>
      <c r="D30" s="50">
        <v>77</v>
      </c>
      <c r="E30" s="50">
        <v>29</v>
      </c>
      <c r="F30" s="50">
        <v>53</v>
      </c>
      <c r="G30" s="51">
        <v>67</v>
      </c>
      <c r="H30" s="34">
        <f t="shared" si="0"/>
        <v>26.415094339622641</v>
      </c>
      <c r="I30" s="34">
        <f t="shared" si="2"/>
        <v>8.0645161290322562</v>
      </c>
    </row>
    <row r="31" spans="1:9" ht="15" thickBot="1" x14ac:dyDescent="0.35">
      <c r="A31" s="59" t="s">
        <v>20</v>
      </c>
      <c r="B31" s="60"/>
      <c r="C31" s="61">
        <v>616</v>
      </c>
      <c r="D31" s="61">
        <v>645</v>
      </c>
      <c r="E31" s="61">
        <v>362</v>
      </c>
      <c r="F31" s="61">
        <v>549</v>
      </c>
      <c r="G31" s="61">
        <v>579</v>
      </c>
      <c r="H31" s="62">
        <f t="shared" si="0"/>
        <v>5.4644808743169477</v>
      </c>
      <c r="I31" s="63">
        <f t="shared" si="2"/>
        <v>-6.0064935064934986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>
        <v>1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>
        <v>1</v>
      </c>
      <c r="D34" s="36" t="s">
        <v>13</v>
      </c>
      <c r="E34" s="36" t="s">
        <v>13</v>
      </c>
      <c r="F34" s="36" t="s">
        <v>13</v>
      </c>
      <c r="G34" s="70" t="s">
        <v>13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 t="s">
        <v>13</v>
      </c>
      <c r="D35" s="72">
        <v>1</v>
      </c>
      <c r="E35" s="72">
        <v>1</v>
      </c>
      <c r="F35" s="72">
        <v>1</v>
      </c>
      <c r="G35" s="73">
        <v>1</v>
      </c>
      <c r="H35" s="26">
        <f t="shared" ref="H35:H41" si="3">G35/F35*100-100</f>
        <v>0</v>
      </c>
      <c r="I35" s="26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1</v>
      </c>
      <c r="E36" s="75">
        <v>1</v>
      </c>
      <c r="F36" s="75">
        <v>1</v>
      </c>
      <c r="G36" s="76">
        <v>2</v>
      </c>
      <c r="H36" s="34">
        <f t="shared" si="3"/>
        <v>100</v>
      </c>
      <c r="I36" s="34">
        <f t="shared" ref="I36" si="4">G36/C36*100-100</f>
        <v>100</v>
      </c>
    </row>
    <row r="37" spans="1:9" x14ac:dyDescent="0.3">
      <c r="A37" s="38" t="s">
        <v>14</v>
      </c>
      <c r="B37" s="38">
        <v>1</v>
      </c>
      <c r="C37" s="77" t="s">
        <v>13</v>
      </c>
      <c r="D37" s="40">
        <v>2</v>
      </c>
      <c r="E37" s="40">
        <v>1</v>
      </c>
      <c r="F37" s="40" t="s">
        <v>13</v>
      </c>
      <c r="G37" s="78">
        <v>2</v>
      </c>
      <c r="H37" s="26" t="s">
        <v>13</v>
      </c>
      <c r="I37" s="26" t="s">
        <v>13</v>
      </c>
    </row>
    <row r="38" spans="1:9" x14ac:dyDescent="0.3">
      <c r="A38" s="38" t="s">
        <v>14</v>
      </c>
      <c r="B38" s="38">
        <v>2</v>
      </c>
      <c r="C38" s="77">
        <v>9</v>
      </c>
      <c r="D38" s="40">
        <v>24</v>
      </c>
      <c r="E38" s="40">
        <v>6</v>
      </c>
      <c r="F38" s="40">
        <v>39</v>
      </c>
      <c r="G38" s="78">
        <v>36</v>
      </c>
      <c r="H38" s="26">
        <f>G38/F38*100-100</f>
        <v>-7.6923076923076934</v>
      </c>
      <c r="I38" s="26">
        <f t="shared" ref="I38:I45" si="5">G38/C38*100-100</f>
        <v>300</v>
      </c>
    </row>
    <row r="39" spans="1:9" x14ac:dyDescent="0.3">
      <c r="A39" s="38" t="s">
        <v>14</v>
      </c>
      <c r="B39" s="38">
        <v>3</v>
      </c>
      <c r="C39" s="77">
        <v>5</v>
      </c>
      <c r="D39" s="40">
        <v>13</v>
      </c>
      <c r="E39" s="40">
        <v>10</v>
      </c>
      <c r="F39" s="40">
        <v>9</v>
      </c>
      <c r="G39" s="78">
        <v>20</v>
      </c>
      <c r="H39" s="26">
        <f>G39/F39*100-100</f>
        <v>122.22222222222223</v>
      </c>
      <c r="I39" s="26">
        <f t="shared" si="5"/>
        <v>300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>
        <v>1</v>
      </c>
      <c r="E40" s="40" t="s">
        <v>13</v>
      </c>
      <c r="F40" s="40">
        <v>9</v>
      </c>
      <c r="G40" s="78">
        <v>2</v>
      </c>
      <c r="H40" s="26">
        <f>G40/F40*100-100</f>
        <v>-77.777777777777771</v>
      </c>
      <c r="I40" s="26" t="s">
        <v>13</v>
      </c>
    </row>
    <row r="41" spans="1:9" ht="15" thickBot="1" x14ac:dyDescent="0.35">
      <c r="A41" s="43" t="s">
        <v>14</v>
      </c>
      <c r="B41" s="43"/>
      <c r="C41" s="79">
        <v>14</v>
      </c>
      <c r="D41" s="50">
        <v>40</v>
      </c>
      <c r="E41" s="50">
        <v>17</v>
      </c>
      <c r="F41" s="50">
        <v>57</v>
      </c>
      <c r="G41" s="80">
        <v>60</v>
      </c>
      <c r="H41" s="34">
        <f t="shared" si="3"/>
        <v>5.2631578947368354</v>
      </c>
      <c r="I41" s="34">
        <f t="shared" si="5"/>
        <v>328.57142857142856</v>
      </c>
    </row>
    <row r="42" spans="1:9" x14ac:dyDescent="0.3">
      <c r="A42" s="38" t="s">
        <v>15</v>
      </c>
      <c r="B42" s="38">
        <v>1</v>
      </c>
      <c r="C42" s="77">
        <v>3</v>
      </c>
      <c r="D42" s="40">
        <v>2</v>
      </c>
      <c r="E42" s="40">
        <v>4</v>
      </c>
      <c r="F42" s="40">
        <v>1</v>
      </c>
      <c r="G42" s="78">
        <v>9</v>
      </c>
      <c r="H42" s="26">
        <f>G42/F42*100-100</f>
        <v>800</v>
      </c>
      <c r="I42" s="26">
        <f t="shared" si="5"/>
        <v>200</v>
      </c>
    </row>
    <row r="43" spans="1:9" x14ac:dyDescent="0.3">
      <c r="A43" s="38" t="s">
        <v>15</v>
      </c>
      <c r="B43" s="38">
        <v>2</v>
      </c>
      <c r="C43" s="77">
        <v>42</v>
      </c>
      <c r="D43" s="40">
        <v>32</v>
      </c>
      <c r="E43" s="40">
        <v>35</v>
      </c>
      <c r="F43" s="40">
        <v>54</v>
      </c>
      <c r="G43" s="78">
        <v>56</v>
      </c>
      <c r="H43" s="26">
        <f>G43/F43*100-100</f>
        <v>3.7037037037036953</v>
      </c>
      <c r="I43" s="26">
        <f t="shared" si="5"/>
        <v>33.333333333333314</v>
      </c>
    </row>
    <row r="44" spans="1:9" x14ac:dyDescent="0.3">
      <c r="A44" s="38" t="s">
        <v>15</v>
      </c>
      <c r="B44" s="38">
        <v>3</v>
      </c>
      <c r="C44" s="77">
        <v>14</v>
      </c>
      <c r="D44" s="40">
        <v>22</v>
      </c>
      <c r="E44" s="40">
        <v>19</v>
      </c>
      <c r="F44" s="40">
        <v>22</v>
      </c>
      <c r="G44" s="78">
        <v>47</v>
      </c>
      <c r="H44" s="26">
        <f>G44/F44*100-100</f>
        <v>113.63636363636363</v>
      </c>
      <c r="I44" s="26">
        <f t="shared" si="5"/>
        <v>235.71428571428572</v>
      </c>
    </row>
    <row r="45" spans="1:9" x14ac:dyDescent="0.3">
      <c r="A45" s="35" t="s">
        <v>15</v>
      </c>
      <c r="B45" s="35">
        <v>4</v>
      </c>
      <c r="C45" s="77">
        <v>1</v>
      </c>
      <c r="D45" s="40" t="s">
        <v>13</v>
      </c>
      <c r="E45" s="40">
        <v>2</v>
      </c>
      <c r="F45" s="40">
        <v>5</v>
      </c>
      <c r="G45" s="78">
        <v>5</v>
      </c>
      <c r="H45" s="26">
        <f>G45/F45*100-100</f>
        <v>0</v>
      </c>
      <c r="I45" s="26">
        <f t="shared" si="5"/>
        <v>400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60</v>
      </c>
      <c r="D47" s="50">
        <v>56</v>
      </c>
      <c r="E47" s="50">
        <v>60</v>
      </c>
      <c r="F47" s="50">
        <v>82</v>
      </c>
      <c r="G47" s="80">
        <v>117</v>
      </c>
      <c r="H47" s="34">
        <f>G47/F47*100-100</f>
        <v>42.682926829268297</v>
      </c>
      <c r="I47" s="34">
        <f>G47/C47*100-100</f>
        <v>95</v>
      </c>
    </row>
    <row r="48" spans="1:9" x14ac:dyDescent="0.3">
      <c r="A48" s="38" t="s">
        <v>16</v>
      </c>
      <c r="B48" s="38">
        <v>1</v>
      </c>
      <c r="C48" s="77">
        <v>77</v>
      </c>
      <c r="D48" s="57">
        <v>13</v>
      </c>
      <c r="E48" s="57">
        <v>5</v>
      </c>
      <c r="F48" s="57">
        <v>11</v>
      </c>
      <c r="G48" s="81">
        <v>19</v>
      </c>
      <c r="H48" s="26">
        <f>G48/F48*100-100</f>
        <v>72.72727272727272</v>
      </c>
      <c r="I48" s="26">
        <f>G48/C48*100-100</f>
        <v>-75.324675324675326</v>
      </c>
    </row>
    <row r="49" spans="1:9" x14ac:dyDescent="0.3">
      <c r="A49" s="38" t="s">
        <v>16</v>
      </c>
      <c r="B49" s="38">
        <v>2</v>
      </c>
      <c r="C49" s="77">
        <v>79</v>
      </c>
      <c r="D49" s="40">
        <v>87</v>
      </c>
      <c r="E49" s="40">
        <v>102</v>
      </c>
      <c r="F49" s="40">
        <v>75</v>
      </c>
      <c r="G49" s="78">
        <v>123</v>
      </c>
      <c r="H49" s="26">
        <f>G49/F49*100-100</f>
        <v>64</v>
      </c>
      <c r="I49" s="26">
        <f>G49/C49*100-100</f>
        <v>55.696202531645582</v>
      </c>
    </row>
    <row r="50" spans="1:9" x14ac:dyDescent="0.3">
      <c r="A50" s="38" t="s">
        <v>16</v>
      </c>
      <c r="B50" s="38">
        <v>3</v>
      </c>
      <c r="C50" s="77">
        <v>24</v>
      </c>
      <c r="D50" s="40">
        <v>48</v>
      </c>
      <c r="E50" s="40">
        <v>22</v>
      </c>
      <c r="F50" s="40">
        <v>27</v>
      </c>
      <c r="G50" s="78">
        <v>65</v>
      </c>
      <c r="H50" s="26">
        <f>G50/F50*100-100</f>
        <v>140.74074074074073</v>
      </c>
      <c r="I50" s="26">
        <f>G50/C50*100-100</f>
        <v>170.83333333333337</v>
      </c>
    </row>
    <row r="51" spans="1:9" ht="15" thickBot="1" x14ac:dyDescent="0.35">
      <c r="A51" s="38" t="s">
        <v>16</v>
      </c>
      <c r="B51" s="38">
        <v>4</v>
      </c>
      <c r="C51" s="77" t="s">
        <v>13</v>
      </c>
      <c r="D51" s="40" t="s">
        <v>13</v>
      </c>
      <c r="E51" s="40" t="s">
        <v>13</v>
      </c>
      <c r="F51" s="40">
        <v>1</v>
      </c>
      <c r="G51" s="78">
        <v>1</v>
      </c>
      <c r="H51" s="26">
        <f>G51/F51*100-100</f>
        <v>0</v>
      </c>
      <c r="I51" s="26" t="s">
        <v>13</v>
      </c>
    </row>
    <row r="52" spans="1:9" ht="15" thickBot="1" x14ac:dyDescent="0.35">
      <c r="A52" s="43" t="s">
        <v>16</v>
      </c>
      <c r="B52" s="43"/>
      <c r="C52" s="79">
        <v>180</v>
      </c>
      <c r="D52" s="50">
        <v>148</v>
      </c>
      <c r="E52" s="50">
        <v>129</v>
      </c>
      <c r="F52" s="50">
        <v>114</v>
      </c>
      <c r="G52" s="80">
        <v>208</v>
      </c>
      <c r="H52" s="34">
        <f t="shared" ref="H52:H58" si="6">G52/F52*100-100</f>
        <v>82.456140350877178</v>
      </c>
      <c r="I52" s="34">
        <f t="shared" ref="I52:I58" si="7">G52/C52*100-100</f>
        <v>15.555555555555543</v>
      </c>
    </row>
    <row r="53" spans="1:9" x14ac:dyDescent="0.3">
      <c r="A53" s="38" t="s">
        <v>18</v>
      </c>
      <c r="B53" s="38">
        <v>1</v>
      </c>
      <c r="C53" s="77">
        <v>10</v>
      </c>
      <c r="D53" s="40">
        <v>6</v>
      </c>
      <c r="E53" s="40">
        <v>3</v>
      </c>
      <c r="F53" s="40">
        <v>3</v>
      </c>
      <c r="G53" s="78">
        <v>3</v>
      </c>
      <c r="H53" s="26">
        <f t="shared" si="6"/>
        <v>0</v>
      </c>
      <c r="I53" s="26">
        <f>G53/C53*100-100</f>
        <v>-70</v>
      </c>
    </row>
    <row r="54" spans="1:9" x14ac:dyDescent="0.3">
      <c r="A54" s="38" t="s">
        <v>18</v>
      </c>
      <c r="B54" s="38">
        <v>2</v>
      </c>
      <c r="C54" s="77">
        <v>8</v>
      </c>
      <c r="D54" s="40">
        <v>11</v>
      </c>
      <c r="E54" s="40">
        <v>14</v>
      </c>
      <c r="F54" s="40">
        <v>15</v>
      </c>
      <c r="G54" s="78">
        <v>13</v>
      </c>
      <c r="H54" s="26">
        <f t="shared" si="6"/>
        <v>-13.333333333333329</v>
      </c>
      <c r="I54" s="52">
        <f t="shared" si="7"/>
        <v>62.5</v>
      </c>
    </row>
    <row r="55" spans="1:9" x14ac:dyDescent="0.3">
      <c r="A55" s="38" t="s">
        <v>18</v>
      </c>
      <c r="B55" s="38">
        <v>3</v>
      </c>
      <c r="C55" s="77">
        <v>4</v>
      </c>
      <c r="D55" s="40">
        <v>6</v>
      </c>
      <c r="E55" s="40">
        <v>1</v>
      </c>
      <c r="F55" s="40">
        <v>8</v>
      </c>
      <c r="G55" s="78">
        <v>2</v>
      </c>
      <c r="H55" s="26">
        <f t="shared" si="6"/>
        <v>-75</v>
      </c>
      <c r="I55" s="52">
        <f t="shared" si="7"/>
        <v>-50</v>
      </c>
    </row>
    <row r="56" spans="1:9" ht="15" thickBot="1" x14ac:dyDescent="0.35">
      <c r="A56" s="38" t="s">
        <v>18</v>
      </c>
      <c r="B56" s="38">
        <v>4</v>
      </c>
      <c r="C56" s="82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22</v>
      </c>
      <c r="D57" s="50">
        <v>23</v>
      </c>
      <c r="E57" s="50">
        <v>18</v>
      </c>
      <c r="F57" s="50">
        <v>26</v>
      </c>
      <c r="G57" s="80">
        <v>18</v>
      </c>
      <c r="H57" s="34">
        <f t="shared" si="6"/>
        <v>-30.769230769230774</v>
      </c>
      <c r="I57" s="34">
        <f>G57/C57*100-100</f>
        <v>-18.181818181818173</v>
      </c>
    </row>
    <row r="58" spans="1:9" ht="15" thickBot="1" x14ac:dyDescent="0.35">
      <c r="A58" s="59" t="s">
        <v>23</v>
      </c>
      <c r="B58" s="60"/>
      <c r="C58" s="61">
        <v>277</v>
      </c>
      <c r="D58" s="61">
        <v>268</v>
      </c>
      <c r="E58" s="61">
        <v>225</v>
      </c>
      <c r="F58" s="61">
        <v>280</v>
      </c>
      <c r="G58" s="61">
        <v>405</v>
      </c>
      <c r="H58" s="83">
        <f t="shared" si="6"/>
        <v>44.642857142857139</v>
      </c>
      <c r="I58" s="84">
        <f t="shared" si="7"/>
        <v>46.209386281588451</v>
      </c>
    </row>
    <row r="59" spans="1:9" ht="15" thickBot="1" x14ac:dyDescent="0.35">
      <c r="A59" s="85" t="s">
        <v>24</v>
      </c>
      <c r="B59" s="85"/>
      <c r="C59" s="85"/>
      <c r="D59" s="85"/>
      <c r="E59" s="85"/>
      <c r="F59" s="85"/>
      <c r="G59" s="85"/>
      <c r="H59" s="85"/>
      <c r="I59" s="85"/>
    </row>
    <row r="60" spans="1:9" x14ac:dyDescent="0.3">
      <c r="A60" s="86" t="s">
        <v>14</v>
      </c>
      <c r="B60" s="86">
        <v>2</v>
      </c>
      <c r="C60" s="87" t="s">
        <v>13</v>
      </c>
      <c r="D60" s="88" t="s">
        <v>13</v>
      </c>
      <c r="E60" s="88" t="s">
        <v>13</v>
      </c>
      <c r="F60" s="88" t="s">
        <v>13</v>
      </c>
      <c r="G60" s="89" t="s">
        <v>13</v>
      </c>
      <c r="H60" s="90" t="s">
        <v>13</v>
      </c>
      <c r="I60" s="90" t="s">
        <v>13</v>
      </c>
    </row>
    <row r="61" spans="1:9" x14ac:dyDescent="0.3">
      <c r="A61" s="86" t="s">
        <v>14</v>
      </c>
      <c r="B61" s="86">
        <v>3</v>
      </c>
      <c r="C61" s="91" t="s">
        <v>13</v>
      </c>
      <c r="D61" s="92" t="s">
        <v>13</v>
      </c>
      <c r="E61" s="92" t="s">
        <v>13</v>
      </c>
      <c r="F61" s="92" t="s">
        <v>13</v>
      </c>
      <c r="G61" s="93" t="s">
        <v>13</v>
      </c>
      <c r="H61" s="90" t="s">
        <v>13</v>
      </c>
      <c r="I61" s="90" t="s">
        <v>13</v>
      </c>
    </row>
    <row r="62" spans="1:9" ht="15" thickBot="1" x14ac:dyDescent="0.35">
      <c r="A62" s="86" t="s">
        <v>14</v>
      </c>
      <c r="B62" s="86">
        <v>4</v>
      </c>
      <c r="C62" s="94" t="s">
        <v>13</v>
      </c>
      <c r="D62" s="95" t="s">
        <v>13</v>
      </c>
      <c r="E62" s="95" t="s">
        <v>13</v>
      </c>
      <c r="F62" s="95" t="s">
        <v>13</v>
      </c>
      <c r="G62" s="96" t="s">
        <v>13</v>
      </c>
      <c r="H62" s="90" t="s">
        <v>13</v>
      </c>
      <c r="I62" s="90" t="s">
        <v>13</v>
      </c>
    </row>
    <row r="63" spans="1:9" ht="15" thickBot="1" x14ac:dyDescent="0.35">
      <c r="A63" s="85" t="s">
        <v>14</v>
      </c>
      <c r="B63" s="85"/>
      <c r="C63" s="97" t="s">
        <v>13</v>
      </c>
      <c r="D63" s="98" t="s">
        <v>13</v>
      </c>
      <c r="E63" s="98" t="s">
        <v>13</v>
      </c>
      <c r="F63" s="98" t="s">
        <v>13</v>
      </c>
      <c r="G63" s="99" t="s">
        <v>13</v>
      </c>
      <c r="H63" s="100" t="s">
        <v>13</v>
      </c>
      <c r="I63" s="100" t="s">
        <v>13</v>
      </c>
    </row>
    <row r="64" spans="1:9" x14ac:dyDescent="0.3">
      <c r="A64" s="86" t="s">
        <v>15</v>
      </c>
      <c r="B64" s="86">
        <v>2</v>
      </c>
      <c r="C64" s="101">
        <v>3</v>
      </c>
      <c r="D64" s="90" t="s">
        <v>13</v>
      </c>
      <c r="E64" s="90" t="s">
        <v>13</v>
      </c>
      <c r="F64" s="90" t="s">
        <v>13</v>
      </c>
      <c r="G64" s="102" t="s">
        <v>13</v>
      </c>
      <c r="H64" s="90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101">
        <v>1</v>
      </c>
      <c r="D65" s="103" t="s">
        <v>13</v>
      </c>
      <c r="E65" s="103" t="s">
        <v>13</v>
      </c>
      <c r="F65" s="103" t="s">
        <v>13</v>
      </c>
      <c r="G65" s="104">
        <v>2</v>
      </c>
      <c r="H65" s="26" t="s">
        <v>13</v>
      </c>
      <c r="I65" s="52">
        <f t="shared" ref="I65" si="8">G65/C65*100-100</f>
        <v>100</v>
      </c>
    </row>
    <row r="66" spans="1:9" ht="15" thickBot="1" x14ac:dyDescent="0.35">
      <c r="A66" s="35" t="s">
        <v>15</v>
      </c>
      <c r="B66" s="35">
        <v>4</v>
      </c>
      <c r="C66" s="101" t="s">
        <v>13</v>
      </c>
      <c r="D66" s="103">
        <v>1</v>
      </c>
      <c r="E66" s="103" t="s">
        <v>13</v>
      </c>
      <c r="F66" s="103" t="s">
        <v>13</v>
      </c>
      <c r="G66" s="104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5">
        <v>4</v>
      </c>
      <c r="D67" s="106">
        <v>1</v>
      </c>
      <c r="E67" s="106" t="s">
        <v>13</v>
      </c>
      <c r="F67" s="106" t="s">
        <v>13</v>
      </c>
      <c r="G67" s="107">
        <v>2</v>
      </c>
      <c r="H67" s="34" t="s">
        <v>13</v>
      </c>
      <c r="I67" s="34">
        <f>G67/C67*100-100</f>
        <v>-50</v>
      </c>
    </row>
    <row r="68" spans="1:9" x14ac:dyDescent="0.3">
      <c r="A68" s="38" t="s">
        <v>16</v>
      </c>
      <c r="B68" s="38">
        <v>2</v>
      </c>
      <c r="C68" s="101" t="s">
        <v>13</v>
      </c>
      <c r="D68" s="108" t="s">
        <v>13</v>
      </c>
      <c r="E68" s="108" t="s">
        <v>13</v>
      </c>
      <c r="F68" s="108" t="s">
        <v>13</v>
      </c>
      <c r="G68" s="109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0" t="s">
        <v>13</v>
      </c>
      <c r="D69" s="103" t="s">
        <v>13</v>
      </c>
      <c r="E69" s="103" t="s">
        <v>13</v>
      </c>
      <c r="F69" s="103" t="s">
        <v>13</v>
      </c>
      <c r="G69" s="104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0" t="s">
        <v>13</v>
      </c>
      <c r="D70" s="103">
        <v>1</v>
      </c>
      <c r="E70" s="103" t="s">
        <v>13</v>
      </c>
      <c r="F70" s="103" t="s">
        <v>13</v>
      </c>
      <c r="G70" s="104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5" t="s">
        <v>13</v>
      </c>
      <c r="D71" s="106">
        <v>1</v>
      </c>
      <c r="E71" s="106" t="s">
        <v>13</v>
      </c>
      <c r="F71" s="106" t="s">
        <v>13</v>
      </c>
      <c r="G71" s="107" t="s">
        <v>13</v>
      </c>
      <c r="H71" s="34" t="s">
        <v>13</v>
      </c>
      <c r="I71" s="34" t="s">
        <v>13</v>
      </c>
    </row>
    <row r="72" spans="1:9" x14ac:dyDescent="0.3">
      <c r="A72" s="111" t="s">
        <v>18</v>
      </c>
      <c r="B72" s="111">
        <v>1</v>
      </c>
      <c r="C72" s="112" t="s">
        <v>13</v>
      </c>
      <c r="D72" s="113" t="s">
        <v>13</v>
      </c>
      <c r="E72" s="113" t="s">
        <v>13</v>
      </c>
      <c r="F72" s="113" t="s">
        <v>13</v>
      </c>
      <c r="G72" s="114" t="s">
        <v>13</v>
      </c>
      <c r="H72" s="115" t="s">
        <v>13</v>
      </c>
      <c r="I72" s="115" t="s">
        <v>13</v>
      </c>
    </row>
    <row r="73" spans="1:9" x14ac:dyDescent="0.3">
      <c r="A73" s="111" t="s">
        <v>18</v>
      </c>
      <c r="B73" s="111">
        <v>2</v>
      </c>
      <c r="C73" s="116" t="s">
        <v>13</v>
      </c>
      <c r="D73" s="117" t="s">
        <v>13</v>
      </c>
      <c r="E73" s="117" t="s">
        <v>13</v>
      </c>
      <c r="F73" s="117" t="s">
        <v>13</v>
      </c>
      <c r="G73" s="118" t="s">
        <v>13</v>
      </c>
      <c r="H73" s="26" t="s">
        <v>13</v>
      </c>
      <c r="I73" s="119" t="s">
        <v>13</v>
      </c>
    </row>
    <row r="74" spans="1:9" ht="15" thickBot="1" x14ac:dyDescent="0.35">
      <c r="A74" s="35" t="s">
        <v>18</v>
      </c>
      <c r="B74" s="35">
        <v>3</v>
      </c>
      <c r="C74" s="120" t="s">
        <v>13</v>
      </c>
      <c r="D74" s="121" t="s">
        <v>13</v>
      </c>
      <c r="E74" s="121" t="s">
        <v>13</v>
      </c>
      <c r="F74" s="121" t="s">
        <v>13</v>
      </c>
      <c r="G74" s="122" t="s">
        <v>13</v>
      </c>
      <c r="H74" s="123" t="s">
        <v>13</v>
      </c>
      <c r="I74" s="123" t="s">
        <v>13</v>
      </c>
    </row>
    <row r="75" spans="1:9" ht="15" thickBot="1" x14ac:dyDescent="0.35">
      <c r="A75" s="30" t="s">
        <v>18</v>
      </c>
      <c r="B75" s="30"/>
      <c r="C75" s="105" t="s">
        <v>13</v>
      </c>
      <c r="D75" s="106" t="s">
        <v>13</v>
      </c>
      <c r="E75" s="106" t="s">
        <v>13</v>
      </c>
      <c r="F75" s="106" t="s">
        <v>13</v>
      </c>
      <c r="G75" s="107" t="s">
        <v>13</v>
      </c>
      <c r="H75" s="34" t="s">
        <v>13</v>
      </c>
      <c r="I75" s="34" t="s">
        <v>13</v>
      </c>
    </row>
    <row r="76" spans="1:9" ht="15" thickBot="1" x14ac:dyDescent="0.35">
      <c r="A76" s="124" t="s">
        <v>26</v>
      </c>
      <c r="B76" s="125"/>
      <c r="C76" s="126">
        <v>4</v>
      </c>
      <c r="D76" s="127">
        <v>2</v>
      </c>
      <c r="E76" s="127" t="s">
        <v>13</v>
      </c>
      <c r="F76" s="127" t="s">
        <v>13</v>
      </c>
      <c r="G76" s="127">
        <v>2</v>
      </c>
      <c r="H76" s="83" t="s">
        <v>13</v>
      </c>
      <c r="I76" s="84">
        <f t="shared" ref="I76" si="9">G76/C76*100-100</f>
        <v>-50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8"/>
    </row>
    <row r="78" spans="1:9" x14ac:dyDescent="0.3">
      <c r="A78" s="65" t="s">
        <v>12</v>
      </c>
      <c r="B78" s="65">
        <v>2</v>
      </c>
      <c r="C78" s="129" t="s">
        <v>13</v>
      </c>
      <c r="D78" s="130" t="s">
        <v>13</v>
      </c>
      <c r="E78" s="130" t="s">
        <v>13</v>
      </c>
      <c r="F78" s="130" t="s">
        <v>13</v>
      </c>
      <c r="G78" s="131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2" t="s">
        <v>13</v>
      </c>
      <c r="D79" s="133" t="s">
        <v>13</v>
      </c>
      <c r="E79" s="133" t="s">
        <v>13</v>
      </c>
      <c r="F79" s="133" t="s">
        <v>13</v>
      </c>
      <c r="G79" s="134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5" t="s">
        <v>13</v>
      </c>
      <c r="D80" s="136" t="s">
        <v>13</v>
      </c>
      <c r="E80" s="136" t="s">
        <v>13</v>
      </c>
      <c r="F80" s="136" t="s">
        <v>13</v>
      </c>
      <c r="G80" s="137" t="s">
        <v>13</v>
      </c>
      <c r="H80" s="136" t="s">
        <v>13</v>
      </c>
      <c r="I80" s="136" t="s">
        <v>13</v>
      </c>
    </row>
    <row r="81" spans="1:9" x14ac:dyDescent="0.3">
      <c r="A81" s="38" t="s">
        <v>14</v>
      </c>
      <c r="B81" s="38">
        <v>1</v>
      </c>
      <c r="C81" s="138" t="s">
        <v>13</v>
      </c>
      <c r="D81" s="24">
        <v>1</v>
      </c>
      <c r="E81" s="24" t="s">
        <v>13</v>
      </c>
      <c r="F81" s="24" t="s">
        <v>13</v>
      </c>
      <c r="G81" s="139" t="s">
        <v>13</v>
      </c>
      <c r="H81" s="140" t="s">
        <v>13</v>
      </c>
      <c r="I81" s="140" t="s">
        <v>13</v>
      </c>
    </row>
    <row r="82" spans="1:9" x14ac:dyDescent="0.3">
      <c r="A82" s="38" t="s">
        <v>14</v>
      </c>
      <c r="B82" s="38">
        <v>2</v>
      </c>
      <c r="C82" s="141" t="s">
        <v>13</v>
      </c>
      <c r="D82" s="47">
        <v>1</v>
      </c>
      <c r="E82" s="47" t="s">
        <v>13</v>
      </c>
      <c r="F82" s="47" t="s">
        <v>13</v>
      </c>
      <c r="G82" s="142" t="s">
        <v>13</v>
      </c>
      <c r="H82" s="26" t="s">
        <v>13</v>
      </c>
      <c r="I82" s="52" t="s">
        <v>13</v>
      </c>
    </row>
    <row r="83" spans="1:9" x14ac:dyDescent="0.3">
      <c r="A83" s="38" t="s">
        <v>14</v>
      </c>
      <c r="B83" s="38">
        <v>3</v>
      </c>
      <c r="C83" s="77">
        <v>4</v>
      </c>
      <c r="D83" s="40">
        <v>8</v>
      </c>
      <c r="E83" s="40">
        <v>4</v>
      </c>
      <c r="F83" s="40">
        <v>2</v>
      </c>
      <c r="G83" s="78">
        <v>7</v>
      </c>
      <c r="H83" s="26">
        <f t="shared" ref="H83" si="10">G83/F83*100-100</f>
        <v>250</v>
      </c>
      <c r="I83" s="52">
        <f t="shared" ref="I83:I92" si="11">G83/C83*100-100</f>
        <v>75</v>
      </c>
    </row>
    <row r="84" spans="1:9" x14ac:dyDescent="0.3">
      <c r="A84" s="38" t="s">
        <v>14</v>
      </c>
      <c r="B84" s="38">
        <v>4</v>
      </c>
      <c r="C84" s="77">
        <v>3</v>
      </c>
      <c r="D84" s="40">
        <v>6</v>
      </c>
      <c r="E84" s="40">
        <v>3</v>
      </c>
      <c r="F84" s="40">
        <v>10</v>
      </c>
      <c r="G84" s="78">
        <v>4</v>
      </c>
      <c r="H84" s="52">
        <f>G84/F84*100-100</f>
        <v>-60</v>
      </c>
      <c r="I84" s="52">
        <f t="shared" si="11"/>
        <v>33.333333333333314</v>
      </c>
    </row>
    <row r="85" spans="1:9" ht="15" thickBot="1" x14ac:dyDescent="0.35">
      <c r="A85" s="38" t="s">
        <v>14</v>
      </c>
      <c r="B85" s="38">
        <v>5</v>
      </c>
      <c r="C85" s="77">
        <v>1</v>
      </c>
      <c r="D85" s="40">
        <v>1</v>
      </c>
      <c r="E85" s="40" t="s">
        <v>13</v>
      </c>
      <c r="F85" s="40" t="s">
        <v>13</v>
      </c>
      <c r="G85" s="78">
        <v>1</v>
      </c>
      <c r="H85" s="52" t="s">
        <v>13</v>
      </c>
      <c r="I85" s="52">
        <f t="shared" si="11"/>
        <v>0</v>
      </c>
    </row>
    <row r="86" spans="1:9" ht="15" thickBot="1" x14ac:dyDescent="0.35">
      <c r="A86" s="43" t="s">
        <v>14</v>
      </c>
      <c r="B86" s="43"/>
      <c r="C86" s="79">
        <v>8</v>
      </c>
      <c r="D86" s="50">
        <v>17</v>
      </c>
      <c r="E86" s="50">
        <v>7</v>
      </c>
      <c r="F86" s="50">
        <v>12</v>
      </c>
      <c r="G86" s="80">
        <v>12</v>
      </c>
      <c r="H86" s="143">
        <f t="shared" ref="H86:H98" si="12">G86/F86*100-100</f>
        <v>0</v>
      </c>
      <c r="I86" s="143">
        <f t="shared" si="11"/>
        <v>50</v>
      </c>
    </row>
    <row r="87" spans="1:9" x14ac:dyDescent="0.3">
      <c r="A87" s="38" t="s">
        <v>15</v>
      </c>
      <c r="B87" s="38">
        <v>1</v>
      </c>
      <c r="C87" s="77" t="s">
        <v>13</v>
      </c>
      <c r="D87" s="40">
        <v>1</v>
      </c>
      <c r="E87" s="40" t="s">
        <v>13</v>
      </c>
      <c r="F87" s="40">
        <v>1</v>
      </c>
      <c r="G87" s="78">
        <v>1</v>
      </c>
      <c r="H87" s="52">
        <f>G87/F87*100-100</f>
        <v>0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6</v>
      </c>
      <c r="D88" s="40">
        <v>7</v>
      </c>
      <c r="E88" s="40">
        <v>2</v>
      </c>
      <c r="F88" s="40">
        <v>5</v>
      </c>
      <c r="G88" s="78">
        <v>6</v>
      </c>
      <c r="H88" s="52">
        <f>G88/F88*100-100</f>
        <v>20</v>
      </c>
      <c r="I88" s="52">
        <f t="shared" si="11"/>
        <v>0</v>
      </c>
    </row>
    <row r="89" spans="1:9" x14ac:dyDescent="0.3">
      <c r="A89" s="38" t="s">
        <v>15</v>
      </c>
      <c r="B89" s="38">
        <v>3</v>
      </c>
      <c r="C89" s="77">
        <v>29</v>
      </c>
      <c r="D89" s="40">
        <v>25</v>
      </c>
      <c r="E89" s="40">
        <v>16</v>
      </c>
      <c r="F89" s="40">
        <v>27</v>
      </c>
      <c r="G89" s="78">
        <v>34</v>
      </c>
      <c r="H89" s="26">
        <f t="shared" si="12"/>
        <v>25.925925925925924</v>
      </c>
      <c r="I89" s="52">
        <f t="shared" si="11"/>
        <v>17.241379310344811</v>
      </c>
    </row>
    <row r="90" spans="1:9" x14ac:dyDescent="0.3">
      <c r="A90" s="38" t="s">
        <v>15</v>
      </c>
      <c r="B90" s="38">
        <v>4</v>
      </c>
      <c r="C90" s="77">
        <v>13</v>
      </c>
      <c r="D90" s="40">
        <v>19</v>
      </c>
      <c r="E90" s="40">
        <v>22</v>
      </c>
      <c r="F90" s="40">
        <v>36</v>
      </c>
      <c r="G90" s="78">
        <v>48</v>
      </c>
      <c r="H90" s="26">
        <f t="shared" si="12"/>
        <v>33.333333333333314</v>
      </c>
      <c r="I90" s="52">
        <f t="shared" si="11"/>
        <v>269.23076923076923</v>
      </c>
    </row>
    <row r="91" spans="1:9" ht="15" thickBot="1" x14ac:dyDescent="0.35">
      <c r="A91" s="38" t="s">
        <v>15</v>
      </c>
      <c r="B91" s="38">
        <v>5</v>
      </c>
      <c r="C91" s="141" t="s">
        <v>13</v>
      </c>
      <c r="D91" s="47">
        <v>3</v>
      </c>
      <c r="E91" s="47">
        <v>7</v>
      </c>
      <c r="F91" s="47">
        <v>2</v>
      </c>
      <c r="G91" s="142">
        <v>3</v>
      </c>
      <c r="H91" s="26">
        <f t="shared" si="12"/>
        <v>50</v>
      </c>
      <c r="I91" s="52" t="s">
        <v>13</v>
      </c>
    </row>
    <row r="92" spans="1:9" ht="15" thickBot="1" x14ac:dyDescent="0.35">
      <c r="A92" s="43" t="s">
        <v>15</v>
      </c>
      <c r="B92" s="43"/>
      <c r="C92" s="79">
        <v>48</v>
      </c>
      <c r="D92" s="50">
        <v>55</v>
      </c>
      <c r="E92" s="50">
        <v>47</v>
      </c>
      <c r="F92" s="50">
        <v>71</v>
      </c>
      <c r="G92" s="80">
        <v>92</v>
      </c>
      <c r="H92" s="34">
        <f t="shared" si="12"/>
        <v>29.577464788732414</v>
      </c>
      <c r="I92" s="34">
        <f t="shared" si="11"/>
        <v>91.666666666666686</v>
      </c>
    </row>
    <row r="93" spans="1:9" x14ac:dyDescent="0.3">
      <c r="A93" s="38" t="s">
        <v>16</v>
      </c>
      <c r="B93" s="38">
        <v>1</v>
      </c>
      <c r="C93" s="144">
        <v>18</v>
      </c>
      <c r="D93" s="40">
        <v>1</v>
      </c>
      <c r="E93" s="40">
        <v>1</v>
      </c>
      <c r="F93" s="40">
        <v>12</v>
      </c>
      <c r="G93" s="78">
        <v>25</v>
      </c>
      <c r="H93" s="52">
        <f t="shared" si="12"/>
        <v>108.33333333333334</v>
      </c>
      <c r="I93" s="52">
        <f>G93/C93*100-100</f>
        <v>38.888888888888886</v>
      </c>
    </row>
    <row r="94" spans="1:9" x14ac:dyDescent="0.3">
      <c r="A94" s="38" t="s">
        <v>16</v>
      </c>
      <c r="B94" s="38">
        <v>2</v>
      </c>
      <c r="C94" s="77">
        <v>121</v>
      </c>
      <c r="D94" s="40">
        <v>66</v>
      </c>
      <c r="E94" s="40">
        <v>48</v>
      </c>
      <c r="F94" s="40">
        <v>107</v>
      </c>
      <c r="G94" s="78">
        <v>79</v>
      </c>
      <c r="H94" s="26">
        <f t="shared" si="12"/>
        <v>-26.168224299065429</v>
      </c>
      <c r="I94" s="52">
        <f t="shared" ref="I94:I98" si="13">G94/C94*100-100</f>
        <v>-34.710743801652882</v>
      </c>
    </row>
    <row r="95" spans="1:9" x14ac:dyDescent="0.3">
      <c r="A95" s="38" t="s">
        <v>16</v>
      </c>
      <c r="B95" s="38">
        <v>3</v>
      </c>
      <c r="C95" s="77">
        <v>405</v>
      </c>
      <c r="D95" s="40">
        <v>211</v>
      </c>
      <c r="E95" s="40">
        <v>191</v>
      </c>
      <c r="F95" s="40">
        <v>330</v>
      </c>
      <c r="G95" s="78">
        <v>301</v>
      </c>
      <c r="H95" s="26">
        <f t="shared" si="12"/>
        <v>-8.7878787878787818</v>
      </c>
      <c r="I95" s="52">
        <f t="shared" si="13"/>
        <v>-25.679012345679013</v>
      </c>
    </row>
    <row r="96" spans="1:9" x14ac:dyDescent="0.3">
      <c r="A96" s="38" t="s">
        <v>16</v>
      </c>
      <c r="B96" s="38">
        <v>4</v>
      </c>
      <c r="C96" s="77">
        <v>122</v>
      </c>
      <c r="D96" s="40">
        <v>79</v>
      </c>
      <c r="E96" s="40">
        <v>52</v>
      </c>
      <c r="F96" s="40">
        <v>111</v>
      </c>
      <c r="G96" s="78">
        <v>101</v>
      </c>
      <c r="H96" s="26">
        <f t="shared" si="12"/>
        <v>-9.0090090090090058</v>
      </c>
      <c r="I96" s="52">
        <f t="shared" si="13"/>
        <v>-17.213114754098356</v>
      </c>
    </row>
    <row r="97" spans="1:9" ht="15" thickBot="1" x14ac:dyDescent="0.35">
      <c r="A97" s="38" t="s">
        <v>16</v>
      </c>
      <c r="B97" s="38">
        <v>5</v>
      </c>
      <c r="C97" s="77" t="s">
        <v>13</v>
      </c>
      <c r="D97" s="40">
        <v>2</v>
      </c>
      <c r="E97" s="40">
        <v>3</v>
      </c>
      <c r="F97" s="40">
        <v>1</v>
      </c>
      <c r="G97" s="78">
        <v>3</v>
      </c>
      <c r="H97" s="26">
        <f t="shared" si="12"/>
        <v>200</v>
      </c>
      <c r="I97" s="52" t="s">
        <v>13</v>
      </c>
    </row>
    <row r="98" spans="1:9" ht="15" thickBot="1" x14ac:dyDescent="0.35">
      <c r="A98" s="43" t="s">
        <v>16</v>
      </c>
      <c r="B98" s="43"/>
      <c r="C98" s="79">
        <v>666</v>
      </c>
      <c r="D98" s="50">
        <v>359</v>
      </c>
      <c r="E98" s="50">
        <v>295</v>
      </c>
      <c r="F98" s="50">
        <v>561</v>
      </c>
      <c r="G98" s="80">
        <v>509</v>
      </c>
      <c r="H98" s="34">
        <f t="shared" si="12"/>
        <v>-9.2691622103386777</v>
      </c>
      <c r="I98" s="34">
        <f t="shared" si="13"/>
        <v>-23.573573573573569</v>
      </c>
    </row>
    <row r="99" spans="1:9" x14ac:dyDescent="0.3">
      <c r="A99" s="38" t="s">
        <v>18</v>
      </c>
      <c r="B99" s="38">
        <v>1</v>
      </c>
      <c r="C99" s="77">
        <v>321</v>
      </c>
      <c r="D99" s="40">
        <v>141</v>
      </c>
      <c r="E99" s="40">
        <v>86</v>
      </c>
      <c r="F99" s="40">
        <v>329</v>
      </c>
      <c r="G99" s="78">
        <v>276</v>
      </c>
      <c r="H99" s="26">
        <f>G99/F99*100-100</f>
        <v>-16.109422492401222</v>
      </c>
      <c r="I99" s="26">
        <f>G99/C99*100-100</f>
        <v>-14.018691588785046</v>
      </c>
    </row>
    <row r="100" spans="1:9" x14ac:dyDescent="0.3">
      <c r="A100" s="38" t="s">
        <v>18</v>
      </c>
      <c r="B100" s="38">
        <v>2</v>
      </c>
      <c r="C100" s="77">
        <v>398</v>
      </c>
      <c r="D100" s="40">
        <v>202</v>
      </c>
      <c r="E100" s="40">
        <v>168</v>
      </c>
      <c r="F100" s="40">
        <v>341</v>
      </c>
      <c r="G100" s="78">
        <v>269</v>
      </c>
      <c r="H100" s="26">
        <f>G100/F100*100-100</f>
        <v>-21.114369501466285</v>
      </c>
      <c r="I100" s="26">
        <f>G100/C100*100-100</f>
        <v>-32.412060301507537</v>
      </c>
    </row>
    <row r="101" spans="1:9" x14ac:dyDescent="0.3">
      <c r="A101" s="38" t="s">
        <v>18</v>
      </c>
      <c r="B101" s="38">
        <v>3</v>
      </c>
      <c r="C101" s="77">
        <v>215</v>
      </c>
      <c r="D101" s="40">
        <v>150</v>
      </c>
      <c r="E101" s="40">
        <v>107</v>
      </c>
      <c r="F101" s="40">
        <v>198</v>
      </c>
      <c r="G101" s="78">
        <v>210</v>
      </c>
      <c r="H101" s="26">
        <f>G101/F101*100-100</f>
        <v>6.0606060606060623</v>
      </c>
      <c r="I101" s="26">
        <f>G101/C101*100-100</f>
        <v>-2.3255813953488484</v>
      </c>
    </row>
    <row r="102" spans="1:9" x14ac:dyDescent="0.3">
      <c r="A102" s="38" t="s">
        <v>18</v>
      </c>
      <c r="B102" s="38">
        <v>4</v>
      </c>
      <c r="C102" s="77">
        <v>10</v>
      </c>
      <c r="D102" s="40">
        <v>11</v>
      </c>
      <c r="E102" s="40">
        <v>11</v>
      </c>
      <c r="F102" s="40">
        <v>15</v>
      </c>
      <c r="G102" s="78">
        <v>9</v>
      </c>
      <c r="H102" s="26">
        <f>G102/F102*100-100</f>
        <v>-40</v>
      </c>
      <c r="I102" s="26">
        <f>G102/C102*100-100</f>
        <v>-10</v>
      </c>
    </row>
    <row r="103" spans="1:9" ht="15" thickBot="1" x14ac:dyDescent="0.35">
      <c r="A103" s="38" t="s">
        <v>18</v>
      </c>
      <c r="B103" s="38">
        <v>5</v>
      </c>
      <c r="C103" s="82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944</v>
      </c>
      <c r="D104" s="50">
        <v>504</v>
      </c>
      <c r="E104" s="50">
        <v>372</v>
      </c>
      <c r="F104" s="50">
        <v>883</v>
      </c>
      <c r="G104" s="80">
        <v>764</v>
      </c>
      <c r="H104" s="115">
        <f>G104/F104*100-100</f>
        <v>-13.476783691959227</v>
      </c>
      <c r="I104" s="115">
        <f>G104/C104*100-100</f>
        <v>-19.067796610169495</v>
      </c>
    </row>
    <row r="105" spans="1:9" ht="15" thickBot="1" x14ac:dyDescent="0.35">
      <c r="A105" s="59" t="s">
        <v>28</v>
      </c>
      <c r="B105" s="60"/>
      <c r="C105" s="61">
        <v>1666</v>
      </c>
      <c r="D105" s="61">
        <v>935</v>
      </c>
      <c r="E105" s="61">
        <v>721</v>
      </c>
      <c r="F105" s="61">
        <v>1527</v>
      </c>
      <c r="G105" s="61">
        <v>1377</v>
      </c>
      <c r="H105" s="83">
        <f>G105/F105*100-100</f>
        <v>-9.8231827111984273</v>
      </c>
      <c r="I105" s="84">
        <f>G105/C105*100-100</f>
        <v>-17.346938775510196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101" t="s">
        <v>13</v>
      </c>
      <c r="D109" s="72" t="s">
        <v>13</v>
      </c>
      <c r="E109" s="72" t="s">
        <v>13</v>
      </c>
      <c r="F109" s="72" t="s">
        <v>13</v>
      </c>
      <c r="G109" s="70">
        <v>1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 t="s">
        <v>13</v>
      </c>
      <c r="G110" s="148">
        <v>1</v>
      </c>
      <c r="H110" s="34" t="s">
        <v>13</v>
      </c>
      <c r="I110" s="136" t="s">
        <v>13</v>
      </c>
    </row>
    <row r="111" spans="1:9" x14ac:dyDescent="0.3">
      <c r="A111" s="149" t="s">
        <v>14</v>
      </c>
      <c r="B111" s="149">
        <v>1</v>
      </c>
      <c r="C111" s="150" t="s">
        <v>13</v>
      </c>
      <c r="D111" s="151" t="s">
        <v>13</v>
      </c>
      <c r="E111" s="151" t="s">
        <v>13</v>
      </c>
      <c r="F111" s="151" t="s">
        <v>13</v>
      </c>
      <c r="G111" s="152" t="s">
        <v>13</v>
      </c>
      <c r="H111" s="153" t="s">
        <v>13</v>
      </c>
      <c r="I111" s="140" t="s">
        <v>13</v>
      </c>
    </row>
    <row r="112" spans="1:9" x14ac:dyDescent="0.3">
      <c r="A112" s="65" t="s">
        <v>14</v>
      </c>
      <c r="B112" s="35">
        <v>2</v>
      </c>
      <c r="C112" s="77">
        <v>3</v>
      </c>
      <c r="D112" s="36" t="s">
        <v>13</v>
      </c>
      <c r="E112" s="36" t="s">
        <v>13</v>
      </c>
      <c r="F112" s="36">
        <v>1</v>
      </c>
      <c r="G112" s="70" t="s">
        <v>13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8">
        <v>3</v>
      </c>
      <c r="C113" s="77">
        <v>9</v>
      </c>
      <c r="D113" s="103">
        <v>5</v>
      </c>
      <c r="E113" s="103">
        <v>20</v>
      </c>
      <c r="F113" s="103">
        <v>3</v>
      </c>
      <c r="G113" s="104">
        <v>25</v>
      </c>
      <c r="H113" s="26">
        <f>G113/F113*100-100</f>
        <v>733.33333333333337</v>
      </c>
      <c r="I113" s="21">
        <f t="shared" ref="I113:I120" si="14">G113/C113*100-100</f>
        <v>177.77777777777777</v>
      </c>
    </row>
    <row r="114" spans="1:9" x14ac:dyDescent="0.3">
      <c r="A114" s="38" t="s">
        <v>14</v>
      </c>
      <c r="B114" s="35">
        <v>4</v>
      </c>
      <c r="C114" s="77">
        <v>1</v>
      </c>
      <c r="D114" s="103">
        <v>3</v>
      </c>
      <c r="E114" s="103">
        <v>5</v>
      </c>
      <c r="F114" s="103">
        <v>6</v>
      </c>
      <c r="G114" s="104">
        <v>1</v>
      </c>
      <c r="H114" s="21">
        <f>G114/F114*100-100</f>
        <v>-83.333333333333343</v>
      </c>
      <c r="I114" s="21">
        <f t="shared" si="14"/>
        <v>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3" t="s">
        <v>13</v>
      </c>
      <c r="E115" s="103" t="s">
        <v>13</v>
      </c>
      <c r="F115" s="103" t="s">
        <v>13</v>
      </c>
      <c r="G115" s="104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13</v>
      </c>
      <c r="D116" s="50">
        <v>8</v>
      </c>
      <c r="E116" s="50">
        <v>25</v>
      </c>
      <c r="F116" s="50">
        <v>10</v>
      </c>
      <c r="G116" s="80">
        <v>26</v>
      </c>
      <c r="H116" s="143">
        <f>G116/F116*100-100</f>
        <v>160</v>
      </c>
      <c r="I116" s="143">
        <f t="shared" si="14"/>
        <v>100</v>
      </c>
    </row>
    <row r="117" spans="1:9" x14ac:dyDescent="0.3">
      <c r="A117" s="154" t="s">
        <v>15</v>
      </c>
      <c r="B117" s="154">
        <v>1</v>
      </c>
      <c r="C117" s="150" t="s">
        <v>13</v>
      </c>
      <c r="D117" s="155">
        <v>1</v>
      </c>
      <c r="E117" s="155" t="s">
        <v>13</v>
      </c>
      <c r="F117" s="155" t="s">
        <v>13</v>
      </c>
      <c r="G117" s="156" t="s">
        <v>13</v>
      </c>
      <c r="H117" s="119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15</v>
      </c>
      <c r="D118" s="40">
        <v>12</v>
      </c>
      <c r="E118" s="40">
        <v>7</v>
      </c>
      <c r="F118" s="40">
        <v>15</v>
      </c>
      <c r="G118" s="78">
        <v>10</v>
      </c>
      <c r="H118" s="26">
        <f>G118/F118*100-100</f>
        <v>-33.333333333333343</v>
      </c>
      <c r="I118" s="52">
        <f t="shared" si="14"/>
        <v>-33.333333333333343</v>
      </c>
    </row>
    <row r="119" spans="1:9" x14ac:dyDescent="0.3">
      <c r="A119" s="38" t="s">
        <v>15</v>
      </c>
      <c r="B119" s="38">
        <v>3</v>
      </c>
      <c r="C119" s="77">
        <v>101</v>
      </c>
      <c r="D119" s="40">
        <v>44</v>
      </c>
      <c r="E119" s="40">
        <v>43</v>
      </c>
      <c r="F119" s="40">
        <v>43</v>
      </c>
      <c r="G119" s="78">
        <v>62</v>
      </c>
      <c r="H119" s="26">
        <f>G119/F119*100-100</f>
        <v>44.186046511627893</v>
      </c>
      <c r="I119" s="26">
        <f t="shared" si="14"/>
        <v>-38.613861386138616</v>
      </c>
    </row>
    <row r="120" spans="1:9" x14ac:dyDescent="0.3">
      <c r="A120" s="38" t="s">
        <v>15</v>
      </c>
      <c r="B120" s="38">
        <v>4</v>
      </c>
      <c r="C120" s="77">
        <v>15</v>
      </c>
      <c r="D120" s="40">
        <v>22</v>
      </c>
      <c r="E120" s="40">
        <v>18</v>
      </c>
      <c r="F120" s="40">
        <v>39</v>
      </c>
      <c r="G120" s="78">
        <v>19</v>
      </c>
      <c r="H120" s="26">
        <f>G120/F120*100-100</f>
        <v>-51.282051282051285</v>
      </c>
      <c r="I120" s="26">
        <f t="shared" si="14"/>
        <v>26.666666666666657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 t="s">
        <v>13</v>
      </c>
      <c r="E121" s="47" t="s">
        <v>13</v>
      </c>
      <c r="F121" s="47">
        <v>1</v>
      </c>
      <c r="G121" s="157">
        <v>2</v>
      </c>
      <c r="H121" s="26">
        <f>G121/F121*100-100</f>
        <v>100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131</v>
      </c>
      <c r="D122" s="50">
        <v>79</v>
      </c>
      <c r="E122" s="50">
        <v>68</v>
      </c>
      <c r="F122" s="50">
        <v>98</v>
      </c>
      <c r="G122" s="80">
        <v>93</v>
      </c>
      <c r="H122" s="34">
        <f t="shared" ref="H122:H135" si="15">G122/F122*100-100</f>
        <v>-5.1020408163265216</v>
      </c>
      <c r="I122" s="34">
        <f t="shared" ref="I122:I126" si="16">G122/C122*100-100</f>
        <v>-29.007633587786259</v>
      </c>
    </row>
    <row r="123" spans="1:9" x14ac:dyDescent="0.3">
      <c r="A123" s="38" t="s">
        <v>16</v>
      </c>
      <c r="B123" s="38">
        <v>1</v>
      </c>
      <c r="C123" s="77">
        <v>6</v>
      </c>
      <c r="D123" s="40">
        <v>4</v>
      </c>
      <c r="E123" s="40">
        <v>1</v>
      </c>
      <c r="F123" s="40">
        <v>5</v>
      </c>
      <c r="G123" s="78">
        <v>1</v>
      </c>
      <c r="H123" s="26">
        <f>G123/F123*100-100</f>
        <v>-80</v>
      </c>
      <c r="I123" s="26">
        <f t="shared" si="16"/>
        <v>-83.333333333333343</v>
      </c>
    </row>
    <row r="124" spans="1:9" x14ac:dyDescent="0.3">
      <c r="A124" s="38" t="s">
        <v>16</v>
      </c>
      <c r="B124" s="38">
        <v>2</v>
      </c>
      <c r="C124" s="77">
        <v>58</v>
      </c>
      <c r="D124" s="40">
        <v>36</v>
      </c>
      <c r="E124" s="40">
        <v>30</v>
      </c>
      <c r="F124" s="40">
        <v>30</v>
      </c>
      <c r="G124" s="78">
        <v>31</v>
      </c>
      <c r="H124" s="26">
        <f t="shared" si="15"/>
        <v>3.3333333333333428</v>
      </c>
      <c r="I124" s="26">
        <f t="shared" si="16"/>
        <v>-46.551724137931039</v>
      </c>
    </row>
    <row r="125" spans="1:9" x14ac:dyDescent="0.3">
      <c r="A125" s="38" t="s">
        <v>16</v>
      </c>
      <c r="B125" s="38">
        <v>3</v>
      </c>
      <c r="C125" s="77">
        <v>139</v>
      </c>
      <c r="D125" s="40">
        <v>143</v>
      </c>
      <c r="E125" s="40">
        <v>116</v>
      </c>
      <c r="F125" s="40">
        <v>93</v>
      </c>
      <c r="G125" s="78">
        <v>109</v>
      </c>
      <c r="H125" s="26">
        <f t="shared" si="15"/>
        <v>17.20430107526883</v>
      </c>
      <c r="I125" s="26">
        <f t="shared" si="16"/>
        <v>-21.582733812949641</v>
      </c>
    </row>
    <row r="126" spans="1:9" x14ac:dyDescent="0.3">
      <c r="A126" s="38" t="s">
        <v>16</v>
      </c>
      <c r="B126" s="38">
        <v>4</v>
      </c>
      <c r="C126" s="77">
        <v>23</v>
      </c>
      <c r="D126" s="40">
        <v>30</v>
      </c>
      <c r="E126" s="40">
        <v>17</v>
      </c>
      <c r="F126" s="40">
        <v>29</v>
      </c>
      <c r="G126" s="78">
        <v>18</v>
      </c>
      <c r="H126" s="26">
        <f t="shared" si="15"/>
        <v>-37.931034482758619</v>
      </c>
      <c r="I126" s="26">
        <f t="shared" si="16"/>
        <v>-21.739130434782609</v>
      </c>
    </row>
    <row r="127" spans="1:9" ht="15" thickBot="1" x14ac:dyDescent="0.35">
      <c r="A127" s="38" t="s">
        <v>16</v>
      </c>
      <c r="B127" s="38">
        <v>5</v>
      </c>
      <c r="C127" s="101" t="s">
        <v>13</v>
      </c>
      <c r="D127" s="103" t="s">
        <v>13</v>
      </c>
      <c r="E127" s="103" t="s">
        <v>13</v>
      </c>
      <c r="F127" s="103">
        <v>1</v>
      </c>
      <c r="G127" s="104">
        <v>4</v>
      </c>
      <c r="H127" s="26">
        <f t="shared" si="15"/>
        <v>300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226</v>
      </c>
      <c r="D128" s="50">
        <v>213</v>
      </c>
      <c r="E128" s="50">
        <v>164</v>
      </c>
      <c r="F128" s="50">
        <v>158</v>
      </c>
      <c r="G128" s="80">
        <v>163</v>
      </c>
      <c r="H128" s="34">
        <f>G128/F128*100-100</f>
        <v>3.1645569620253156</v>
      </c>
      <c r="I128" s="34">
        <f>G128/C128*100-100</f>
        <v>-27.876106194690266</v>
      </c>
    </row>
    <row r="129" spans="1:9" x14ac:dyDescent="0.3">
      <c r="A129" s="38" t="s">
        <v>18</v>
      </c>
      <c r="B129" s="38">
        <v>1</v>
      </c>
      <c r="C129" s="77">
        <v>17</v>
      </c>
      <c r="D129" s="40">
        <v>8</v>
      </c>
      <c r="E129" s="40">
        <v>7</v>
      </c>
      <c r="F129" s="40">
        <v>8</v>
      </c>
      <c r="G129" s="78">
        <v>15</v>
      </c>
      <c r="H129" s="26">
        <f>G129/F129*100-100</f>
        <v>87.5</v>
      </c>
      <c r="I129" s="26">
        <f>G129/C129*100-100</f>
        <v>-11.764705882352942</v>
      </c>
    </row>
    <row r="130" spans="1:9" x14ac:dyDescent="0.3">
      <c r="A130" s="38" t="s">
        <v>18</v>
      </c>
      <c r="B130" s="38">
        <v>2</v>
      </c>
      <c r="C130" s="77">
        <v>58</v>
      </c>
      <c r="D130" s="40">
        <v>32</v>
      </c>
      <c r="E130" s="40">
        <v>20</v>
      </c>
      <c r="F130" s="40">
        <v>32</v>
      </c>
      <c r="G130" s="78">
        <v>34</v>
      </c>
      <c r="H130" s="26">
        <f>G130/F130*100-100</f>
        <v>6.25</v>
      </c>
      <c r="I130" s="26">
        <f>G130/C130*100-100</f>
        <v>-41.379310344827594</v>
      </c>
    </row>
    <row r="131" spans="1:9" x14ac:dyDescent="0.3">
      <c r="A131" s="38" t="s">
        <v>18</v>
      </c>
      <c r="B131" s="38">
        <v>3</v>
      </c>
      <c r="C131" s="77">
        <v>40</v>
      </c>
      <c r="D131" s="40">
        <v>24</v>
      </c>
      <c r="E131" s="40">
        <v>17</v>
      </c>
      <c r="F131" s="40">
        <v>22</v>
      </c>
      <c r="G131" s="78">
        <v>40</v>
      </c>
      <c r="H131" s="26">
        <f>G131/F131*100-100</f>
        <v>81.818181818181813</v>
      </c>
      <c r="I131" s="26">
        <f>G131/C131*100-100</f>
        <v>0</v>
      </c>
    </row>
    <row r="132" spans="1:9" x14ac:dyDescent="0.3">
      <c r="A132" s="38" t="s">
        <v>18</v>
      </c>
      <c r="B132" s="38">
        <v>4</v>
      </c>
      <c r="C132" s="77">
        <v>2</v>
      </c>
      <c r="D132" s="40">
        <v>2</v>
      </c>
      <c r="E132" s="40">
        <v>2</v>
      </c>
      <c r="F132" s="40">
        <v>3</v>
      </c>
      <c r="G132" s="78">
        <v>7</v>
      </c>
      <c r="H132" s="26">
        <f>G132/F132*100-100</f>
        <v>133.33333333333334</v>
      </c>
      <c r="I132" s="26">
        <f>G132/C132*100-100</f>
        <v>250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117</v>
      </c>
      <c r="D134" s="50">
        <v>66</v>
      </c>
      <c r="E134" s="50">
        <v>46</v>
      </c>
      <c r="F134" s="50">
        <v>65</v>
      </c>
      <c r="G134" s="80">
        <v>96</v>
      </c>
      <c r="H134" s="34">
        <f>G134/F134*100-100</f>
        <v>47.692307692307708</v>
      </c>
      <c r="I134" s="34">
        <f>G134/C134*100-100</f>
        <v>-17.948717948717956</v>
      </c>
    </row>
    <row r="135" spans="1:9" ht="15" thickBot="1" x14ac:dyDescent="0.35">
      <c r="A135" s="158" t="s">
        <v>12</v>
      </c>
      <c r="B135" s="158"/>
      <c r="C135" s="159">
        <v>487</v>
      </c>
      <c r="D135" s="61">
        <v>366</v>
      </c>
      <c r="E135" s="61">
        <v>303</v>
      </c>
      <c r="F135" s="61">
        <v>331</v>
      </c>
      <c r="G135" s="61">
        <v>379</v>
      </c>
      <c r="H135" s="83">
        <f t="shared" si="15"/>
        <v>14.501510574018113</v>
      </c>
      <c r="I135" s="84">
        <f>G135/C135*100-100</f>
        <v>-22.176591375770016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7" t="s">
        <v>13</v>
      </c>
      <c r="D137" s="88" t="s">
        <v>13</v>
      </c>
      <c r="E137" s="88" t="s">
        <v>13</v>
      </c>
      <c r="F137" s="88" t="s">
        <v>13</v>
      </c>
      <c r="G137" s="89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1" t="s">
        <v>13</v>
      </c>
      <c r="D138" s="92" t="s">
        <v>13</v>
      </c>
      <c r="E138" s="92" t="s">
        <v>13</v>
      </c>
      <c r="F138" s="92">
        <v>2</v>
      </c>
      <c r="G138" s="93" t="s">
        <v>13</v>
      </c>
      <c r="H138" s="26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1" t="s">
        <v>13</v>
      </c>
      <c r="D139" s="92" t="s">
        <v>13</v>
      </c>
      <c r="E139" s="92" t="s">
        <v>13</v>
      </c>
      <c r="F139" s="92" t="s">
        <v>13</v>
      </c>
      <c r="G139" s="93" t="s">
        <v>13</v>
      </c>
      <c r="H139" s="26" t="s">
        <v>13</v>
      </c>
      <c r="I139" s="26" t="s">
        <v>13</v>
      </c>
    </row>
    <row r="140" spans="1:9" ht="15" thickBot="1" x14ac:dyDescent="0.35">
      <c r="A140" s="160" t="s">
        <v>14</v>
      </c>
      <c r="B140" s="164"/>
      <c r="C140" s="165" t="s">
        <v>13</v>
      </c>
      <c r="D140" s="166" t="s">
        <v>13</v>
      </c>
      <c r="E140" s="166" t="s">
        <v>13</v>
      </c>
      <c r="F140" s="166">
        <v>2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1" t="s">
        <v>13</v>
      </c>
      <c r="D141" s="90" t="s">
        <v>13</v>
      </c>
      <c r="E141" s="90" t="s">
        <v>13</v>
      </c>
      <c r="F141" s="90" t="s">
        <v>13</v>
      </c>
      <c r="G141" s="102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101" t="s">
        <v>13</v>
      </c>
      <c r="D142" s="47" t="s">
        <v>13</v>
      </c>
      <c r="E142" s="47" t="s">
        <v>13</v>
      </c>
      <c r="F142" s="47" t="s">
        <v>13</v>
      </c>
      <c r="G142" s="142" t="s">
        <v>13</v>
      </c>
      <c r="H142" s="26" t="s">
        <v>13</v>
      </c>
      <c r="I142" s="26" t="s">
        <v>13</v>
      </c>
    </row>
    <row r="143" spans="1:9" x14ac:dyDescent="0.3">
      <c r="A143" s="35" t="s">
        <v>15</v>
      </c>
      <c r="B143" s="35">
        <v>3</v>
      </c>
      <c r="C143" s="101" t="s">
        <v>13</v>
      </c>
      <c r="D143" s="47" t="s">
        <v>13</v>
      </c>
      <c r="E143" s="47">
        <v>1</v>
      </c>
      <c r="F143" s="47">
        <v>1</v>
      </c>
      <c r="G143" s="142">
        <v>1</v>
      </c>
      <c r="H143" s="26">
        <f>G143/F143*100-100</f>
        <v>0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1" t="s">
        <v>13</v>
      </c>
      <c r="D144" s="47" t="s">
        <v>13</v>
      </c>
      <c r="E144" s="47" t="s">
        <v>13</v>
      </c>
      <c r="F144" s="47" t="s">
        <v>13</v>
      </c>
      <c r="G144" s="142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69"/>
      <c r="C145" s="74" t="s">
        <v>13</v>
      </c>
      <c r="D145" s="75" t="s">
        <v>13</v>
      </c>
      <c r="E145" s="75">
        <v>1</v>
      </c>
      <c r="F145" s="75">
        <v>1</v>
      </c>
      <c r="G145" s="76">
        <v>1</v>
      </c>
      <c r="H145" s="34">
        <f>G145/F145*100-100</f>
        <v>0</v>
      </c>
      <c r="I145" s="34" t="s">
        <v>13</v>
      </c>
    </row>
    <row r="146" spans="1:9" x14ac:dyDescent="0.3">
      <c r="A146" s="111" t="s">
        <v>16</v>
      </c>
      <c r="B146" s="111">
        <v>1</v>
      </c>
      <c r="C146" s="170">
        <v>1</v>
      </c>
      <c r="D146" s="171" t="s">
        <v>13</v>
      </c>
      <c r="E146" s="171" t="s">
        <v>13</v>
      </c>
      <c r="F146" s="171" t="s">
        <v>13</v>
      </c>
      <c r="G146" s="172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1">
        <v>1</v>
      </c>
      <c r="D147" s="47" t="s">
        <v>13</v>
      </c>
      <c r="E147" s="47">
        <v>1</v>
      </c>
      <c r="F147" s="47">
        <v>2</v>
      </c>
      <c r="G147" s="142">
        <v>3</v>
      </c>
      <c r="H147" s="26">
        <f>G147/F147*100-100</f>
        <v>50</v>
      </c>
      <c r="I147" s="26">
        <f>G147/C147*100-100</f>
        <v>200</v>
      </c>
    </row>
    <row r="148" spans="1:9" x14ac:dyDescent="0.3">
      <c r="A148" s="38" t="s">
        <v>16</v>
      </c>
      <c r="B148" s="38">
        <v>3</v>
      </c>
      <c r="C148" s="141">
        <v>1</v>
      </c>
      <c r="D148" s="47">
        <v>1</v>
      </c>
      <c r="E148" s="47" t="s">
        <v>13</v>
      </c>
      <c r="F148" s="47" t="s">
        <v>13</v>
      </c>
      <c r="G148" s="142" t="s">
        <v>13</v>
      </c>
      <c r="H148" s="26" t="s">
        <v>13</v>
      </c>
      <c r="I148" s="26" t="s">
        <v>13</v>
      </c>
    </row>
    <row r="149" spans="1:9" ht="15" thickBot="1" x14ac:dyDescent="0.35">
      <c r="A149" s="38" t="s">
        <v>16</v>
      </c>
      <c r="B149" s="38">
        <v>4</v>
      </c>
      <c r="C149" s="141">
        <v>1</v>
      </c>
      <c r="D149" s="47" t="s">
        <v>13</v>
      </c>
      <c r="E149" s="47" t="s">
        <v>13</v>
      </c>
      <c r="F149" s="47" t="s">
        <v>13</v>
      </c>
      <c r="G149" s="142" t="s">
        <v>13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4</v>
      </c>
      <c r="D150" s="75">
        <v>1</v>
      </c>
      <c r="E150" s="75">
        <v>1</v>
      </c>
      <c r="F150" s="75">
        <v>2</v>
      </c>
      <c r="G150" s="76">
        <v>3</v>
      </c>
      <c r="H150" s="34">
        <f>G150/F150*100-100</f>
        <v>50</v>
      </c>
      <c r="I150" s="34">
        <f>G150/C150*100-100</f>
        <v>-25</v>
      </c>
    </row>
    <row r="151" spans="1:9" x14ac:dyDescent="0.3">
      <c r="A151" s="38" t="s">
        <v>18</v>
      </c>
      <c r="B151" s="38">
        <v>1</v>
      </c>
      <c r="C151" s="170">
        <v>11</v>
      </c>
      <c r="D151" s="47">
        <v>3</v>
      </c>
      <c r="E151" s="47">
        <v>3</v>
      </c>
      <c r="F151" s="47">
        <v>10</v>
      </c>
      <c r="G151" s="142">
        <v>2</v>
      </c>
      <c r="H151" s="26">
        <f t="shared" ref="H151:H152" si="17">G151/F151*100-100</f>
        <v>-80</v>
      </c>
      <c r="I151" s="26">
        <f>G151/C151*100-100</f>
        <v>-81.818181818181813</v>
      </c>
    </row>
    <row r="152" spans="1:9" x14ac:dyDescent="0.3">
      <c r="A152" s="35" t="s">
        <v>18</v>
      </c>
      <c r="B152" s="35">
        <v>2</v>
      </c>
      <c r="C152" s="101">
        <v>3</v>
      </c>
      <c r="D152" s="103" t="s">
        <v>13</v>
      </c>
      <c r="E152" s="103">
        <v>3</v>
      </c>
      <c r="F152" s="103">
        <v>3</v>
      </c>
      <c r="G152" s="104">
        <v>3</v>
      </c>
      <c r="H152" s="26">
        <f t="shared" si="17"/>
        <v>0</v>
      </c>
      <c r="I152" s="26">
        <f>G152/C152*100-100</f>
        <v>0</v>
      </c>
    </row>
    <row r="153" spans="1:9" x14ac:dyDescent="0.3">
      <c r="A153" s="173" t="s">
        <v>18</v>
      </c>
      <c r="B153" s="173">
        <v>3</v>
      </c>
      <c r="C153" s="141">
        <v>1</v>
      </c>
      <c r="D153" s="47">
        <v>1</v>
      </c>
      <c r="E153" s="47" t="s">
        <v>13</v>
      </c>
      <c r="F153" s="47" t="s">
        <v>13</v>
      </c>
      <c r="G153" s="142">
        <v>1</v>
      </c>
      <c r="H153" s="26" t="s">
        <v>13</v>
      </c>
      <c r="I153" s="26">
        <f>G153/C153*100-100</f>
        <v>0</v>
      </c>
    </row>
    <row r="154" spans="1:9" ht="15" thickBot="1" x14ac:dyDescent="0.35">
      <c r="A154" s="173" t="s">
        <v>18</v>
      </c>
      <c r="B154" s="173">
        <v>4</v>
      </c>
      <c r="C154" s="174" t="s">
        <v>13</v>
      </c>
      <c r="D154" s="47" t="s">
        <v>13</v>
      </c>
      <c r="E154" s="47" t="s">
        <v>13</v>
      </c>
      <c r="F154" s="47" t="s">
        <v>13</v>
      </c>
      <c r="G154" s="142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5"/>
      <c r="C155" s="79">
        <v>15</v>
      </c>
      <c r="D155" s="50">
        <v>4</v>
      </c>
      <c r="E155" s="50">
        <v>6</v>
      </c>
      <c r="F155" s="50">
        <v>13</v>
      </c>
      <c r="G155" s="80">
        <v>6</v>
      </c>
      <c r="H155" s="143">
        <f>G155/F155*100-100</f>
        <v>-53.846153846153847</v>
      </c>
      <c r="I155" s="143">
        <f>G155/C155*100-100</f>
        <v>-60</v>
      </c>
    </row>
    <row r="156" spans="1:9" ht="15" thickBot="1" x14ac:dyDescent="0.35">
      <c r="A156" s="158" t="s">
        <v>31</v>
      </c>
      <c r="B156" s="176"/>
      <c r="C156" s="177">
        <v>19</v>
      </c>
      <c r="D156" s="178">
        <v>5</v>
      </c>
      <c r="E156" s="178">
        <v>8</v>
      </c>
      <c r="F156" s="178">
        <v>18</v>
      </c>
      <c r="G156" s="178">
        <v>10</v>
      </c>
      <c r="H156" s="83">
        <f>G156/F156*100-100</f>
        <v>-44.444444444444443</v>
      </c>
      <c r="I156" s="179">
        <f>G156/C156*100-100</f>
        <v>-47.368421052631582</v>
      </c>
    </row>
    <row r="157" spans="1:9" ht="15" thickBot="1" x14ac:dyDescent="0.35">
      <c r="A157" s="43" t="s">
        <v>32</v>
      </c>
      <c r="B157" s="43"/>
      <c r="C157" s="79">
        <v>3069</v>
      </c>
      <c r="D157" s="180">
        <v>2221</v>
      </c>
      <c r="E157" s="180">
        <v>1619</v>
      </c>
      <c r="F157" s="180">
        <v>2705</v>
      </c>
      <c r="G157" s="181">
        <v>2752</v>
      </c>
      <c r="H157" s="34">
        <f>G157/F157*100-100</f>
        <v>1.7375231053604381</v>
      </c>
      <c r="I157" s="143">
        <f>G157/C157*100-100</f>
        <v>-10.329097425871609</v>
      </c>
    </row>
    <row r="159" spans="1:9" x14ac:dyDescent="0.3">
      <c r="A159" s="182" t="s">
        <v>33</v>
      </c>
    </row>
    <row r="160" spans="1:9" x14ac:dyDescent="0.3">
      <c r="A160" s="182" t="s">
        <v>34</v>
      </c>
    </row>
    <row r="161" spans="1:5" x14ac:dyDescent="0.3">
      <c r="A161" s="182" t="s">
        <v>35</v>
      </c>
    </row>
    <row r="162" spans="1:5" x14ac:dyDescent="0.3">
      <c r="A162" s="182"/>
    </row>
    <row r="163" spans="1:5" x14ac:dyDescent="0.3">
      <c r="E163" s="183" t="s">
        <v>36</v>
      </c>
    </row>
    <row r="164" spans="1:5" x14ac:dyDescent="0.3">
      <c r="E164" s="183" t="s">
        <v>37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2024-07-17T07:34:30Z</dcterms:created>
  <dcterms:modified xsi:type="dcterms:W3CDTF">2024-07-17T07:34:48Z</dcterms:modified>
</cp:coreProperties>
</file>