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ADC66177-C1BC-4109-A2F2-DDDC1A87F330}" xr6:coauthVersionLast="47" xr6:coauthVersionMax="47" xr10:uidLastSave="{00000000-0000-0000-0000-000000000000}"/>
  <bookViews>
    <workbookView xWindow="-120" yWindow="-120" windowWidth="29040" windowHeight="17640" xr2:uid="{EEEC157C-46C8-460C-9C71-DF5D6D114AC2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5" i="1"/>
  <c r="K25" i="1"/>
  <c r="N24" i="1"/>
  <c r="L24" i="1"/>
  <c r="N23" i="1"/>
  <c r="M23" i="1"/>
  <c r="L23" i="1"/>
  <c r="K23" i="1"/>
  <c r="M22" i="1"/>
  <c r="K22" i="1"/>
  <c r="M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M16" i="1"/>
  <c r="K16" i="1"/>
  <c r="M14" i="1"/>
  <c r="K14" i="1"/>
  <c r="N13" i="1"/>
  <c r="M13" i="1"/>
  <c r="L13" i="1"/>
  <c r="K13" i="1"/>
  <c r="M12" i="1"/>
  <c r="L12" i="1"/>
  <c r="K12" i="1"/>
  <c r="N11" i="1"/>
  <c r="M11" i="1"/>
  <c r="L11" i="1"/>
  <c r="K11" i="1"/>
  <c r="M10" i="1"/>
  <c r="K10" i="1"/>
  <c r="M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<sst xmlns="http://schemas.openxmlformats.org/spreadsheetml/2006/main" count="73" uniqueCount="34">
  <si>
    <t xml:space="preserve">Grūdų  ir aliejinių augalų sėklų  supirkimo kiekių suvestinė ataskaita (2024 m. 27–29 sav.) pagal GS-1*, t </t>
  </si>
  <si>
    <t xml:space="preserve">                      Data
Grūdai</t>
  </si>
  <si>
    <t>Pokytis, %</t>
  </si>
  <si>
    <t>29 sav.  (07 17 –23)</t>
  </si>
  <si>
    <t>27  sav.  (07 01 – 07)</t>
  </si>
  <si>
    <t>28  sav.  (07 08 – 14)</t>
  </si>
  <si>
    <t>29  sav.  (07 15 – 21)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</si>
  <si>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</si>
  <si>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</si>
  <si>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</si>
  <si>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</si>
  <si>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</si>
  <si>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</si>
  <si>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</si>
  <si>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</si>
  <si>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</si>
  <si>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</si>
  <si>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</si>
  <si>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</si>
  <si>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</si>
  <si>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</si>
  <si>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</si>
  <si>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</si>
  <si>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</si>
  <si>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</si>
  <si>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</si>
  <si>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</si>
  <si>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</si>
  <si>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</si>
  <si>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</si>
  <si>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29 savaitę su 28 savaite</t>
  </si>
  <si>
    <t>*** lyginant 2024 m. 29 savaitę su 2023 m. 29 savaite</t>
  </si>
  <si>
    <t>Pastaba: grūdų bei aliejinių augalų sėklų 27 ir 28 savaičių supirkimo kiekiai patikslinti 2024-07-25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</si>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</sst>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2" xfId="0" applyNumberFormat="1" applyFont="1" applyBorder="1" applyAlignment="1">
      <alignment horizontal="left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15" xfId="0" applyNumberFormat="1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10" fillId="3" borderId="8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F98678D-85ED-4282-893E-8EC9195F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E15ACEA-84FF-4E30-AEC0-A523A3C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7A97EE8-3ED2-4DF8-ABD2-4492C5CE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A8102A0-0588-42BF-8BC8-58EBDE7A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B2263F3-3C92-4353-A5C2-6A86D405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F55C492-751B-41FD-BD55-0EBFC0F4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C45B261-5C5A-4083-9718-94E5249A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17CC854-C58C-4026-B4C4-55533713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E6EB39B-A4A1-4219-9C81-4F95F3B6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CD79C1F-1E40-427E-8610-F15D0B1F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98EBD12-A83D-45BB-A19E-BD5E4366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4E9FFA0-BC56-4232-BE8F-DB65126F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27F8E26-999F-4866-B3E8-808381AF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11A3AE6-75F8-4B06-BD55-49C1E93D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DA29E3A-81F0-417E-A386-D764EDC0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514A636-BA3C-4A7C-A22C-D53AB545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D192D56-0CFE-4054-94A6-4C788135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E2467C4-C0DF-4A76-B444-FCB0A727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9B9E5E6-5DC1-45F3-A4E7-B11A42BC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A448FCC-6F06-453E-8E93-9FFC06E9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04811CA-A555-4BE5-B1C0-99588A33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B9B489B-E1EF-4CAB-B45D-71B504EC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A2A7FBC-D1BA-4BCA-A54F-6EAB2B8E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C098FBE-4BE8-4D94-B9FE-673B0B9F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0E78A09-E025-4918-B1D0-1B2FB705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5EC19A5-C35A-4BD2-8CB3-6AC59F11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B0BDA2C-6859-47DF-A32F-D0569E37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E04D1DB-B5B1-47E5-92EF-77E5689F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3695-93FD-4A2F-AAE2-B7F459573870}">
  <dimension ref="B2:W35"/>
  <sheetViews>
    <sheetView showGridLines="0" showRowColHeaders="0" tabSelected="1" workbookViewId="0">
      <selection activeCell="R29" sqref="R29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23" ht="15" customHeight="1" x14ac:dyDescent="0.25">
      <c r="B5" s="2"/>
      <c r="C5" s="6" t="s">
        <v>3</v>
      </c>
      <c r="D5" s="7"/>
      <c r="E5" s="8" t="s">
        <v>4</v>
      </c>
      <c r="F5" s="9"/>
      <c r="G5" s="6" t="s">
        <v>5</v>
      </c>
      <c r="H5" s="7"/>
      <c r="I5" s="6" t="s">
        <v>6</v>
      </c>
      <c r="J5" s="7"/>
      <c r="K5" s="10" t="s">
        <v>7</v>
      </c>
      <c r="L5" s="10"/>
      <c r="M5" s="10" t="s">
        <v>8</v>
      </c>
      <c r="N5" s="11"/>
    </row>
    <row r="6" spans="2:23" ht="15" customHeight="1" x14ac:dyDescent="0.25">
      <c r="B6" s="2"/>
      <c r="C6" s="12" t="s">
        <v>9</v>
      </c>
      <c r="D6" s="12" t="s">
        <v>10</v>
      </c>
      <c r="E6" s="12" t="s">
        <v>9</v>
      </c>
      <c r="F6" s="12" t="s">
        <v>10</v>
      </c>
      <c r="G6" s="12" t="s">
        <v>9</v>
      </c>
      <c r="H6" s="12" t="s">
        <v>10</v>
      </c>
      <c r="I6" s="12" t="s">
        <v>9</v>
      </c>
      <c r="J6" s="12" t="s">
        <v>10</v>
      </c>
      <c r="K6" s="12" t="s">
        <v>9</v>
      </c>
      <c r="L6" s="12" t="s">
        <v>10</v>
      </c>
      <c r="M6" s="12" t="s">
        <v>9</v>
      </c>
      <c r="N6" s="13" t="s">
        <v>10</v>
      </c>
    </row>
    <row r="7" spans="2:23" ht="37.5" customHeight="1" x14ac:dyDescent="0.25">
      <c r="B7" s="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2:23" s="21" customFormat="1" x14ac:dyDescent="0.25">
      <c r="B8" s="14" t="s">
        <v>11</v>
      </c>
      <c r="C8" s="15">
        <v>8531.8790000000008</v>
      </c>
      <c r="D8" s="16">
        <v>1154.0429999999999</v>
      </c>
      <c r="E8" s="17">
        <v>1652.6460000000002</v>
      </c>
      <c r="F8" s="17">
        <v>3618.14</v>
      </c>
      <c r="G8" s="15">
        <v>2676.53</v>
      </c>
      <c r="H8" s="16">
        <v>50424.37</v>
      </c>
      <c r="I8" s="17">
        <v>118883.29300000001</v>
      </c>
      <c r="J8" s="17">
        <v>10620.387999999999</v>
      </c>
      <c r="K8" s="15">
        <f t="shared" ref="K8:L23" si="0">+((I8*100/G8)-100)</f>
        <v>4341.6947689732597</v>
      </c>
      <c r="L8" s="18">
        <f t="shared" si="0"/>
        <v>-78.93798573983176</v>
      </c>
      <c r="M8" s="17">
        <f t="shared" ref="M8:N23" si="1">+((I8*100/C8)-100)</f>
        <v>1293.4010667521186</v>
      </c>
      <c r="N8" s="19">
        <f t="shared" si="1"/>
        <v>820.27662747401951</v>
      </c>
      <c r="O8" s="20"/>
      <c r="P8" s="20"/>
      <c r="Q8" s="20"/>
      <c r="R8" s="20"/>
      <c r="S8" s="20"/>
      <c r="T8" s="20"/>
      <c r="U8" s="20"/>
      <c r="V8" s="20"/>
      <c r="W8" s="20"/>
    </row>
    <row r="9" spans="2:23" s="21" customFormat="1" x14ac:dyDescent="0.25">
      <c r="B9" s="22" t="s">
        <v>12</v>
      </c>
      <c r="C9" s="23">
        <v>251.24</v>
      </c>
      <c r="D9" s="24">
        <v>0</v>
      </c>
      <c r="E9" s="25">
        <v>79.472000000000008</v>
      </c>
      <c r="F9" s="25">
        <v>37.159999999999997</v>
      </c>
      <c r="G9" s="23">
        <v>68.682000000000002</v>
      </c>
      <c r="H9" s="24">
        <v>0</v>
      </c>
      <c r="I9" s="25">
        <v>1934.799</v>
      </c>
      <c r="J9" s="25">
        <v>0</v>
      </c>
      <c r="K9" s="23">
        <f>+((I9*100/G9)-100)</f>
        <v>2717.039398969162</v>
      </c>
      <c r="L9" s="26" t="s">
        <v>13</v>
      </c>
      <c r="M9" s="25">
        <f>+((I9*100/C9)-100)</f>
        <v>670.09990447380983</v>
      </c>
      <c r="N9" s="27" t="s">
        <v>13</v>
      </c>
      <c r="O9" s="20"/>
      <c r="Q9" s="28"/>
      <c r="R9" s="28"/>
      <c r="S9" s="28"/>
    </row>
    <row r="10" spans="2:23" x14ac:dyDescent="0.25">
      <c r="B10" s="29" t="s">
        <v>14</v>
      </c>
      <c r="C10" s="30">
        <v>1331.797</v>
      </c>
      <c r="D10" s="31">
        <v>0</v>
      </c>
      <c r="E10" s="32">
        <v>116.93600000000001</v>
      </c>
      <c r="F10" s="32">
        <v>52.099999999999994</v>
      </c>
      <c r="G10" s="30">
        <v>54.500999999999998</v>
      </c>
      <c r="H10" s="31">
        <v>23413.032999999999</v>
      </c>
      <c r="I10" s="32">
        <v>3817.9630000000002</v>
      </c>
      <c r="J10" s="32">
        <v>0</v>
      </c>
      <c r="K10" s="30">
        <f>+((I10*100/G10)-100)</f>
        <v>6905.3081594833138</v>
      </c>
      <c r="L10" s="33" t="s">
        <v>13</v>
      </c>
      <c r="M10" s="32">
        <f t="shared" si="1"/>
        <v>186.67754920607274</v>
      </c>
      <c r="N10" s="34" t="s">
        <v>13</v>
      </c>
      <c r="O10" s="20"/>
      <c r="P10" s="20"/>
      <c r="Q10" s="20"/>
      <c r="R10" s="20"/>
    </row>
    <row r="11" spans="2:23" x14ac:dyDescent="0.25">
      <c r="B11" s="29" t="s">
        <v>15</v>
      </c>
      <c r="C11" s="30">
        <v>4401.0370000000003</v>
      </c>
      <c r="D11" s="31">
        <v>51.283000000000001</v>
      </c>
      <c r="E11" s="32">
        <v>1047.2270000000001</v>
      </c>
      <c r="F11" s="32">
        <v>3243.4399999999996</v>
      </c>
      <c r="G11" s="30">
        <v>1661.0630000000001</v>
      </c>
      <c r="H11" s="31">
        <v>26776.956999999999</v>
      </c>
      <c r="I11" s="32">
        <v>58506.235000000001</v>
      </c>
      <c r="J11" s="32">
        <v>4066.018</v>
      </c>
      <c r="K11" s="30">
        <f t="shared" si="0"/>
        <v>3422.2164963038726</v>
      </c>
      <c r="L11" s="33">
        <f t="shared" si="0"/>
        <v>-84.815234979837328</v>
      </c>
      <c r="M11" s="32">
        <f t="shared" si="1"/>
        <v>1229.3738498449343</v>
      </c>
      <c r="N11" s="34">
        <f t="shared" si="1"/>
        <v>7828.5884211142093</v>
      </c>
      <c r="O11" s="20"/>
      <c r="Q11" s="20"/>
      <c r="R11" s="20"/>
    </row>
    <row r="12" spans="2:23" x14ac:dyDescent="0.25">
      <c r="B12" s="29" t="s">
        <v>16</v>
      </c>
      <c r="C12" s="30">
        <v>1490.654</v>
      </c>
      <c r="D12" s="31">
        <v>0</v>
      </c>
      <c r="E12" s="32">
        <v>47.942</v>
      </c>
      <c r="F12" s="32">
        <v>230.68</v>
      </c>
      <c r="G12" s="30">
        <v>441.09100000000001</v>
      </c>
      <c r="H12" s="31">
        <v>159.10400000000001</v>
      </c>
      <c r="I12" s="32">
        <v>38056.561000000002</v>
      </c>
      <c r="J12" s="32">
        <v>5210.99</v>
      </c>
      <c r="K12" s="30">
        <f t="shared" si="0"/>
        <v>8527.8253240261074</v>
      </c>
      <c r="L12" s="33">
        <f t="shared" si="0"/>
        <v>3175.2099255832659</v>
      </c>
      <c r="M12" s="32">
        <f t="shared" si="1"/>
        <v>2453.0110273745618</v>
      </c>
      <c r="N12" s="34" t="s">
        <v>13</v>
      </c>
      <c r="O12" s="20"/>
      <c r="P12" s="20"/>
      <c r="Q12" s="20"/>
      <c r="R12" s="20"/>
    </row>
    <row r="13" spans="2:23" x14ac:dyDescent="0.25">
      <c r="B13" s="29" t="s">
        <v>17</v>
      </c>
      <c r="C13" s="30">
        <v>1057.1510000000001</v>
      </c>
      <c r="D13" s="31">
        <v>1102.76</v>
      </c>
      <c r="E13" s="32">
        <v>361.06900000000002</v>
      </c>
      <c r="F13" s="32">
        <v>54.76</v>
      </c>
      <c r="G13" s="30">
        <v>451.19299999999998</v>
      </c>
      <c r="H13" s="31">
        <v>75.275999999999996</v>
      </c>
      <c r="I13" s="32">
        <v>16567.735000000001</v>
      </c>
      <c r="J13" s="32">
        <v>1343.38</v>
      </c>
      <c r="K13" s="30">
        <f t="shared" si="0"/>
        <v>3571.9840511710067</v>
      </c>
      <c r="L13" s="33">
        <f t="shared" si="0"/>
        <v>1684.6059833147351</v>
      </c>
      <c r="M13" s="32">
        <f t="shared" si="1"/>
        <v>1467.2061039529829</v>
      </c>
      <c r="N13" s="34">
        <f t="shared" si="1"/>
        <v>21.819797598752217</v>
      </c>
      <c r="O13" s="20"/>
    </row>
    <row r="14" spans="2:23" s="21" customFormat="1" x14ac:dyDescent="0.25">
      <c r="B14" s="35" t="s">
        <v>18</v>
      </c>
      <c r="C14" s="36">
        <v>47.497</v>
      </c>
      <c r="D14" s="37">
        <v>0</v>
      </c>
      <c r="E14" s="38">
        <v>0</v>
      </c>
      <c r="F14" s="38">
        <v>0</v>
      </c>
      <c r="G14" s="36">
        <v>19.684999999999999</v>
      </c>
      <c r="H14" s="37">
        <v>0</v>
      </c>
      <c r="I14" s="38">
        <v>1254.6099999999999</v>
      </c>
      <c r="J14" s="39">
        <v>60.94</v>
      </c>
      <c r="K14" s="36">
        <f t="shared" si="0"/>
        <v>6273.431546863093</v>
      </c>
      <c r="L14" s="40" t="s">
        <v>13</v>
      </c>
      <c r="M14" s="38">
        <f t="shared" si="1"/>
        <v>2541.4510390129899</v>
      </c>
      <c r="N14" s="41" t="s">
        <v>13</v>
      </c>
      <c r="O14" s="20"/>
      <c r="P14" s="28"/>
      <c r="Q14" s="28"/>
      <c r="R14" s="28"/>
      <c r="S14" s="28"/>
      <c r="T14" s="28"/>
    </row>
    <row r="15" spans="2:23" x14ac:dyDescent="0.25">
      <c r="B15" s="42" t="s">
        <v>14</v>
      </c>
      <c r="C15" s="23">
        <v>0</v>
      </c>
      <c r="D15" s="24">
        <v>0</v>
      </c>
      <c r="E15" s="25">
        <v>0</v>
      </c>
      <c r="F15" s="25">
        <v>0</v>
      </c>
      <c r="G15" s="23">
        <v>0</v>
      </c>
      <c r="H15" s="24">
        <v>0</v>
      </c>
      <c r="I15" s="25">
        <v>664.14299999999992</v>
      </c>
      <c r="J15" s="25">
        <v>0</v>
      </c>
      <c r="K15" s="23" t="s">
        <v>13</v>
      </c>
      <c r="L15" s="26" t="s">
        <v>13</v>
      </c>
      <c r="M15" s="25" t="s">
        <v>13</v>
      </c>
      <c r="N15" s="27" t="s">
        <v>13</v>
      </c>
      <c r="O15" s="20"/>
      <c r="Q15" s="20"/>
      <c r="R15" s="20"/>
    </row>
    <row r="16" spans="2:23" x14ac:dyDescent="0.25">
      <c r="B16" s="43" t="s">
        <v>15</v>
      </c>
      <c r="C16" s="44">
        <v>47.497</v>
      </c>
      <c r="D16" s="45">
        <v>0</v>
      </c>
      <c r="E16" s="46">
        <v>0</v>
      </c>
      <c r="F16" s="46">
        <v>0</v>
      </c>
      <c r="G16" s="44">
        <v>19.684999999999999</v>
      </c>
      <c r="H16" s="45">
        <v>0</v>
      </c>
      <c r="I16" s="46">
        <v>590.46699999999998</v>
      </c>
      <c r="J16" s="46">
        <v>60.94</v>
      </c>
      <c r="K16" s="44">
        <f t="shared" si="0"/>
        <v>2899.5783591567183</v>
      </c>
      <c r="L16" s="47" t="s">
        <v>13</v>
      </c>
      <c r="M16" s="46">
        <f t="shared" si="1"/>
        <v>1143.1669368591699</v>
      </c>
      <c r="N16" s="48" t="s">
        <v>13</v>
      </c>
      <c r="O16" s="20"/>
      <c r="Q16" s="20"/>
      <c r="R16" s="20"/>
    </row>
    <row r="17" spans="2:20" s="21" customFormat="1" x14ac:dyDescent="0.25">
      <c r="B17" s="14" t="s">
        <v>19</v>
      </c>
      <c r="C17" s="15">
        <v>41052.688000000002</v>
      </c>
      <c r="D17" s="16">
        <v>10158.429</v>
      </c>
      <c r="E17" s="17">
        <v>16069.669</v>
      </c>
      <c r="F17" s="17">
        <v>1733.8910000000001</v>
      </c>
      <c r="G17" s="15">
        <v>80105.680999999997</v>
      </c>
      <c r="H17" s="16">
        <v>6803.1229999999996</v>
      </c>
      <c r="I17" s="17">
        <v>45321.879000000001</v>
      </c>
      <c r="J17" s="32">
        <v>5540.6080000000002</v>
      </c>
      <c r="K17" s="15">
        <f t="shared" si="0"/>
        <v>-43.422390978737191</v>
      </c>
      <c r="L17" s="18">
        <f t="shared" si="0"/>
        <v>-18.557874082241341</v>
      </c>
      <c r="M17" s="17">
        <f t="shared" si="1"/>
        <v>10.399297117889091</v>
      </c>
      <c r="N17" s="19">
        <f t="shared" si="1"/>
        <v>-45.458023086050012</v>
      </c>
      <c r="O17" s="20"/>
      <c r="P17" s="28"/>
      <c r="Q17" s="28"/>
      <c r="R17" s="28"/>
      <c r="S17" s="28"/>
      <c r="T17" s="28"/>
    </row>
    <row r="18" spans="2:20" x14ac:dyDescent="0.25">
      <c r="B18" s="42" t="s">
        <v>14</v>
      </c>
      <c r="C18" s="23">
        <v>6681.7309999999998</v>
      </c>
      <c r="D18" s="24">
        <v>25.02</v>
      </c>
      <c r="E18" s="25">
        <v>2026.0150000000001</v>
      </c>
      <c r="F18" s="25">
        <v>0</v>
      </c>
      <c r="G18" s="23">
        <v>13198.69</v>
      </c>
      <c r="H18" s="24">
        <v>639.22199999999998</v>
      </c>
      <c r="I18" s="25">
        <v>8810.2440000000006</v>
      </c>
      <c r="J18" s="25">
        <v>336.70699999999999</v>
      </c>
      <c r="K18" s="23">
        <f t="shared" si="0"/>
        <v>-33.249102751864015</v>
      </c>
      <c r="L18" s="26">
        <f t="shared" si="0"/>
        <v>-47.325498809490291</v>
      </c>
      <c r="M18" s="25">
        <f t="shared" si="1"/>
        <v>31.85571223983726</v>
      </c>
      <c r="N18" s="27">
        <f t="shared" si="1"/>
        <v>1245.7513988808953</v>
      </c>
      <c r="O18" s="20"/>
      <c r="Q18" s="20"/>
      <c r="R18" s="20"/>
    </row>
    <row r="19" spans="2:20" x14ac:dyDescent="0.25">
      <c r="B19" s="29" t="s">
        <v>15</v>
      </c>
      <c r="C19" s="30">
        <v>34218.756999999998</v>
      </c>
      <c r="D19" s="31">
        <v>8278.4490000000005</v>
      </c>
      <c r="E19" s="32">
        <v>13415.114</v>
      </c>
      <c r="F19" s="32">
        <v>517.44100000000003</v>
      </c>
      <c r="G19" s="30">
        <v>65963.203999999998</v>
      </c>
      <c r="H19" s="31">
        <v>5107.9009999999998</v>
      </c>
      <c r="I19" s="32">
        <v>36353.957999999999</v>
      </c>
      <c r="J19" s="32">
        <v>3668.5410000000002</v>
      </c>
      <c r="K19" s="30">
        <f t="shared" si="0"/>
        <v>-44.887519411579824</v>
      </c>
      <c r="L19" s="33">
        <f t="shared" si="0"/>
        <v>-28.179089610389852</v>
      </c>
      <c r="M19" s="32">
        <f t="shared" si="1"/>
        <v>6.239855527189377</v>
      </c>
      <c r="N19" s="34">
        <f t="shared" si="1"/>
        <v>-55.68564836239252</v>
      </c>
      <c r="O19" s="20"/>
      <c r="Q19" s="20"/>
      <c r="R19" s="20"/>
    </row>
    <row r="20" spans="2:20" x14ac:dyDescent="0.25">
      <c r="B20" s="43" t="s">
        <v>20</v>
      </c>
      <c r="C20" s="44">
        <v>152.19999999999999</v>
      </c>
      <c r="D20" s="45">
        <v>1854.96</v>
      </c>
      <c r="E20" s="46">
        <v>628.54</v>
      </c>
      <c r="F20" s="46">
        <v>1216.45</v>
      </c>
      <c r="G20" s="44">
        <v>943.78700000000003</v>
      </c>
      <c r="H20" s="45">
        <v>1056</v>
      </c>
      <c r="I20" s="46">
        <v>157.67699999999999</v>
      </c>
      <c r="J20" s="46">
        <v>1535.36</v>
      </c>
      <c r="K20" s="49">
        <f t="shared" si="0"/>
        <v>-83.293158307965683</v>
      </c>
      <c r="L20" s="47">
        <f t="shared" si="0"/>
        <v>45.393939393939405</v>
      </c>
      <c r="M20" s="48">
        <f t="shared" si="1"/>
        <v>3.5985545335085476</v>
      </c>
      <c r="N20" s="48">
        <f t="shared" si="1"/>
        <v>-17.229482037348518</v>
      </c>
      <c r="O20" s="20"/>
      <c r="Q20" s="20"/>
      <c r="R20" s="20"/>
    </row>
    <row r="21" spans="2:20" x14ac:dyDescent="0.25">
      <c r="B21" s="29" t="s">
        <v>21</v>
      </c>
      <c r="C21" s="30">
        <v>60.399000000000001</v>
      </c>
      <c r="D21" s="31">
        <v>0</v>
      </c>
      <c r="E21" s="32">
        <v>0</v>
      </c>
      <c r="F21" s="32">
        <v>0</v>
      </c>
      <c r="G21" s="30">
        <v>0</v>
      </c>
      <c r="H21" s="31">
        <v>7.78</v>
      </c>
      <c r="I21" s="32">
        <v>135.078</v>
      </c>
      <c r="J21" s="32">
        <v>0</v>
      </c>
      <c r="K21" s="50" t="s">
        <v>13</v>
      </c>
      <c r="L21" s="33" t="s">
        <v>13</v>
      </c>
      <c r="M21" s="34">
        <f t="shared" si="1"/>
        <v>123.64277554264146</v>
      </c>
      <c r="N21" s="34" t="s">
        <v>13</v>
      </c>
      <c r="O21" s="20"/>
      <c r="Q21" s="20"/>
      <c r="R21" s="20"/>
    </row>
    <row r="22" spans="2:20" x14ac:dyDescent="0.25">
      <c r="B22" s="29" t="s">
        <v>22</v>
      </c>
      <c r="C22" s="30">
        <v>41.79</v>
      </c>
      <c r="D22" s="31">
        <v>0</v>
      </c>
      <c r="E22" s="32">
        <v>10.7</v>
      </c>
      <c r="F22" s="32">
        <v>0</v>
      </c>
      <c r="G22" s="30">
        <v>57.94</v>
      </c>
      <c r="H22" s="31">
        <v>0</v>
      </c>
      <c r="I22" s="32">
        <v>52.84</v>
      </c>
      <c r="J22" s="32">
        <v>0</v>
      </c>
      <c r="K22" s="50">
        <f>+((I22*100/G22)-100)</f>
        <v>-8.8022091819123176</v>
      </c>
      <c r="L22" s="33" t="s">
        <v>13</v>
      </c>
      <c r="M22" s="34">
        <f t="shared" si="1"/>
        <v>26.441732471883228</v>
      </c>
      <c r="N22" s="34" t="s">
        <v>13</v>
      </c>
      <c r="O22" s="20"/>
      <c r="Q22" s="20"/>
      <c r="R22" s="20"/>
    </row>
    <row r="23" spans="2:20" x14ac:dyDescent="0.25">
      <c r="B23" s="29" t="s">
        <v>23</v>
      </c>
      <c r="C23" s="30">
        <v>328.86699999999996</v>
      </c>
      <c r="D23" s="31">
        <v>219.5</v>
      </c>
      <c r="E23" s="32">
        <v>466.79300000000001</v>
      </c>
      <c r="F23" s="32">
        <v>27.64</v>
      </c>
      <c r="G23" s="30">
        <v>208.63900000000001</v>
      </c>
      <c r="H23" s="31">
        <v>27.12</v>
      </c>
      <c r="I23" s="32">
        <v>12819.102000000001</v>
      </c>
      <c r="J23" s="32">
        <v>472.86</v>
      </c>
      <c r="K23" s="50">
        <f t="shared" si="0"/>
        <v>6044.1542568743143</v>
      </c>
      <c r="L23" s="33">
        <f t="shared" si="0"/>
        <v>1643.5840707964601</v>
      </c>
      <c r="M23" s="34">
        <f t="shared" si="1"/>
        <v>3797.9593574302085</v>
      </c>
      <c r="N23" s="34">
        <f t="shared" si="1"/>
        <v>115.42596810933941</v>
      </c>
      <c r="O23" s="20"/>
      <c r="Q23" s="20"/>
      <c r="R23" s="20"/>
    </row>
    <row r="24" spans="2:20" x14ac:dyDescent="0.25">
      <c r="B24" s="29" t="s">
        <v>24</v>
      </c>
      <c r="C24" s="30">
        <v>90.965999999999994</v>
      </c>
      <c r="D24" s="31">
        <v>189.57</v>
      </c>
      <c r="E24" s="32">
        <v>0</v>
      </c>
      <c r="F24" s="32">
        <v>79.48</v>
      </c>
      <c r="G24" s="30">
        <v>0</v>
      </c>
      <c r="H24" s="31">
        <v>131.74</v>
      </c>
      <c r="I24" s="32">
        <v>0</v>
      </c>
      <c r="J24" s="32">
        <v>100.62</v>
      </c>
      <c r="K24" s="50" t="s">
        <v>13</v>
      </c>
      <c r="L24" s="33">
        <f t="shared" ref="L24:L36" si="2">+((J24*100/H24)-100)</f>
        <v>-23.622286321542433</v>
      </c>
      <c r="M24" s="34" t="s">
        <v>13</v>
      </c>
      <c r="N24" s="34">
        <f t="shared" ref="M24:N36" si="3">+((J24*100/D24)-100)</f>
        <v>-46.921981326159198</v>
      </c>
      <c r="O24" s="20"/>
      <c r="Q24" s="20"/>
      <c r="R24" s="20"/>
    </row>
    <row r="25" spans="2:20" x14ac:dyDescent="0.25">
      <c r="B25" s="42" t="s">
        <v>25</v>
      </c>
      <c r="C25" s="23">
        <v>50.378999999999998</v>
      </c>
      <c r="D25" s="24">
        <v>0</v>
      </c>
      <c r="E25" s="25">
        <v>10.5</v>
      </c>
      <c r="F25" s="25">
        <v>56.26</v>
      </c>
      <c r="G25" s="23">
        <v>116.018</v>
      </c>
      <c r="H25" s="24">
        <v>0</v>
      </c>
      <c r="I25" s="25">
        <v>5098.7690000000002</v>
      </c>
      <c r="J25" s="25">
        <v>0</v>
      </c>
      <c r="K25" s="51">
        <f t="shared" ref="K25:L27" si="4">+((I25*100/G25)-100)</f>
        <v>4294.8085641883154</v>
      </c>
      <c r="L25" s="26" t="s">
        <v>13</v>
      </c>
      <c r="M25" s="27">
        <f t="shared" si="3"/>
        <v>10020.822167966813</v>
      </c>
      <c r="N25" s="27" t="s">
        <v>13</v>
      </c>
      <c r="O25" s="20"/>
      <c r="Q25" s="20"/>
      <c r="R25" s="20"/>
    </row>
    <row r="26" spans="2:20" x14ac:dyDescent="0.25">
      <c r="B26" s="29" t="s">
        <v>26</v>
      </c>
      <c r="C26" s="30">
        <v>0</v>
      </c>
      <c r="D26" s="31">
        <v>1807.395</v>
      </c>
      <c r="E26" s="32">
        <v>46.12</v>
      </c>
      <c r="F26" s="32">
        <v>0</v>
      </c>
      <c r="G26" s="30">
        <v>25.08</v>
      </c>
      <c r="H26" s="31">
        <v>0</v>
      </c>
      <c r="I26" s="32">
        <v>0</v>
      </c>
      <c r="J26" s="32">
        <v>0</v>
      </c>
      <c r="K26" s="50" t="s">
        <v>13</v>
      </c>
      <c r="L26" s="33" t="s">
        <v>13</v>
      </c>
      <c r="M26" s="34" t="s">
        <v>13</v>
      </c>
      <c r="N26" s="34" t="s">
        <v>13</v>
      </c>
      <c r="O26" s="20"/>
      <c r="Q26" s="20"/>
      <c r="R26" s="20"/>
    </row>
    <row r="27" spans="2:20" x14ac:dyDescent="0.25">
      <c r="B27" s="42" t="s">
        <v>27</v>
      </c>
      <c r="C27" s="23">
        <v>12736.066000000001</v>
      </c>
      <c r="D27" s="24">
        <v>468.36</v>
      </c>
      <c r="E27" s="25">
        <v>510.98200000000003</v>
      </c>
      <c r="F27" s="25">
        <v>114.324</v>
      </c>
      <c r="G27" s="23">
        <v>31645.966</v>
      </c>
      <c r="H27" s="24">
        <v>2533</v>
      </c>
      <c r="I27" s="25">
        <v>215788.04800000001</v>
      </c>
      <c r="J27" s="25">
        <v>11124.906999999999</v>
      </c>
      <c r="K27" s="51">
        <f t="shared" si="4"/>
        <v>581.88169070269498</v>
      </c>
      <c r="L27" s="26">
        <f t="shared" si="4"/>
        <v>339.19885511251476</v>
      </c>
      <c r="M27" s="27">
        <f t="shared" ref="M27:N27" si="5">+((I27*100/C27)-100)</f>
        <v>1594.3069233466597</v>
      </c>
      <c r="N27" s="27">
        <f t="shared" si="5"/>
        <v>2275.2897343923478</v>
      </c>
      <c r="O27" s="20"/>
      <c r="Q27" s="20"/>
      <c r="R27" s="20"/>
    </row>
    <row r="28" spans="2:20" x14ac:dyDescent="0.25">
      <c r="B28" s="52" t="s">
        <v>28</v>
      </c>
      <c r="C28" s="53">
        <v>62947.010999999999</v>
      </c>
      <c r="D28" s="54">
        <v>13997.297000000002</v>
      </c>
      <c r="E28" s="54">
        <v>18767.41</v>
      </c>
      <c r="F28" s="54">
        <v>5629.7350000000006</v>
      </c>
      <c r="G28" s="54">
        <v>114855.539</v>
      </c>
      <c r="H28" s="54">
        <v>56869.78</v>
      </c>
      <c r="I28" s="54">
        <v>399353.61900000001</v>
      </c>
      <c r="J28" s="54">
        <v>27920.323</v>
      </c>
      <c r="K28" s="54">
        <f>+((I28*100/G28)-100)</f>
        <v>247.70079220994296</v>
      </c>
      <c r="L28" s="54">
        <f>+((J28*100/H28)-100)</f>
        <v>-50.904816231045736</v>
      </c>
      <c r="M28" s="54">
        <f>+((I28*100/C28)-100)</f>
        <v>534.42824791156488</v>
      </c>
      <c r="N28" s="55">
        <f>+((J28*100/D28)-100)</f>
        <v>99.469390411591576</v>
      </c>
    </row>
    <row r="29" spans="2:20" x14ac:dyDescent="0.25">
      <c r="B29" s="14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2:20" x14ac:dyDescent="0.25">
      <c r="B30" s="57" t="s">
        <v>29</v>
      </c>
      <c r="C30" s="58"/>
      <c r="D30" s="58"/>
      <c r="E30" s="58"/>
      <c r="F30" s="58"/>
      <c r="G30" s="58"/>
      <c r="H30" s="58"/>
      <c r="I30" s="58"/>
      <c r="J30" s="58"/>
      <c r="K30" s="57"/>
      <c r="L30" s="57"/>
      <c r="M30" s="57"/>
      <c r="N30" s="57"/>
    </row>
    <row r="31" spans="2:20" ht="15" customHeight="1" x14ac:dyDescent="0.25">
      <c r="B31" s="59" t="s">
        <v>30</v>
      </c>
      <c r="C31" s="59"/>
      <c r="D31" s="59"/>
      <c r="E31" s="59"/>
      <c r="F31" s="59"/>
      <c r="G31" s="60"/>
      <c r="H31" s="60"/>
      <c r="I31" s="60"/>
      <c r="J31" s="60"/>
      <c r="L31" s="20"/>
      <c r="M31" s="20"/>
      <c r="N31" s="20"/>
    </row>
    <row r="32" spans="2:20" x14ac:dyDescent="0.25">
      <c r="B32" s="59" t="s">
        <v>31</v>
      </c>
      <c r="C32" s="59"/>
      <c r="D32" s="59"/>
      <c r="E32" s="59"/>
      <c r="F32" s="59"/>
      <c r="G32" s="61"/>
      <c r="K32" s="62"/>
      <c r="L32" s="20"/>
      <c r="M32" s="20"/>
      <c r="N32" s="20"/>
    </row>
    <row r="33" spans="2:14" ht="15" customHeight="1" x14ac:dyDescent="0.25">
      <c r="B33" s="63" t="s">
        <v>32</v>
      </c>
      <c r="C33" s="63"/>
      <c r="D33" s="63"/>
      <c r="E33" s="63"/>
      <c r="F33" s="63"/>
      <c r="G33" s="63"/>
      <c r="H33" s="63"/>
      <c r="I33" s="63"/>
      <c r="J33" s="63"/>
      <c r="K33" s="63"/>
      <c r="M33" s="57"/>
      <c r="N33" s="57"/>
    </row>
    <row r="34" spans="2:14" x14ac:dyDescent="0.25">
      <c r="C34" s="20"/>
      <c r="D34" s="20"/>
    </row>
    <row r="35" spans="2:14" x14ac:dyDescent="0.25">
      <c r="K35" s="62"/>
      <c r="L35" s="64" t="s">
        <v>33</v>
      </c>
      <c r="M35" s="64"/>
      <c r="N35" s="64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2024-07-24T09:32:20Z</dcterms:created>
  <dcterms:modified xsi:type="dcterms:W3CDTF">2024-07-24T09:33:07Z</dcterms:modified>
</cp:coreProperties>
</file>