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6\"/>
    </mc:Choice>
  </mc:AlternateContent>
  <xr:revisionPtr revIDLastSave="0" documentId="8_{56C5F9C3-AE6D-4FC7-AA6B-A5822039DA8B}" xr6:coauthVersionLast="47" xr6:coauthVersionMax="47" xr10:uidLastSave="{00000000-0000-0000-0000-000000000000}"/>
  <bookViews>
    <workbookView xWindow="-108" yWindow="-108" windowWidth="23256" windowHeight="12456" xr2:uid="{17A34D61-EA52-4F76-805F-8E2397C02F11}"/>
  </bookViews>
  <sheets>
    <sheet name="2024 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" l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2" i="1"/>
  <c r="J82" i="1"/>
  <c r="K81" i="1"/>
  <c r="J81" i="1"/>
  <c r="K80" i="1"/>
  <c r="J80" i="1"/>
  <c r="K78" i="1"/>
  <c r="J78" i="1"/>
  <c r="K77" i="1"/>
  <c r="J77" i="1"/>
  <c r="K76" i="1"/>
  <c r="J76" i="1"/>
  <c r="K75" i="1"/>
  <c r="J75" i="1"/>
  <c r="K73" i="1"/>
  <c r="J73" i="1"/>
  <c r="K72" i="1"/>
  <c r="J72" i="1"/>
  <c r="K71" i="1"/>
  <c r="J71" i="1"/>
  <c r="K70" i="1"/>
  <c r="J70" i="1"/>
  <c r="K69" i="1"/>
  <c r="J69" i="1"/>
  <c r="K68" i="1"/>
  <c r="J68" i="1"/>
  <c r="J67" i="1"/>
  <c r="K66" i="1"/>
  <c r="J66" i="1"/>
  <c r="K65" i="1"/>
  <c r="J65" i="1"/>
  <c r="K64" i="1"/>
  <c r="J64" i="1"/>
  <c r="K62" i="1"/>
  <c r="J62" i="1"/>
  <c r="K61" i="1"/>
  <c r="J61" i="1"/>
  <c r="K60" i="1"/>
  <c r="J60" i="1"/>
  <c r="K59" i="1"/>
  <c r="J59" i="1"/>
  <c r="K58" i="1"/>
  <c r="J58" i="1"/>
  <c r="K57" i="1"/>
  <c r="J57" i="1"/>
  <c r="K55" i="1"/>
  <c r="K54" i="1"/>
  <c r="J54" i="1"/>
  <c r="K51" i="1"/>
  <c r="J51" i="1"/>
  <c r="K50" i="1"/>
  <c r="J50" i="1"/>
  <c r="K48" i="1"/>
  <c r="J48" i="1"/>
  <c r="K47" i="1"/>
  <c r="J47" i="1"/>
  <c r="K46" i="1"/>
  <c r="J46" i="1"/>
  <c r="K44" i="1"/>
  <c r="J44" i="1"/>
  <c r="K43" i="1"/>
  <c r="J43" i="1"/>
  <c r="K42" i="1"/>
  <c r="J42" i="1"/>
  <c r="K41" i="1"/>
  <c r="J41" i="1"/>
  <c r="K39" i="1"/>
  <c r="J39" i="1"/>
  <c r="K38" i="1"/>
  <c r="J38" i="1"/>
  <c r="K37" i="1"/>
  <c r="J37" i="1"/>
  <c r="K36" i="1"/>
  <c r="J36" i="1"/>
  <c r="K35" i="1"/>
  <c r="J35" i="1"/>
  <c r="K34" i="1"/>
  <c r="J34" i="1"/>
  <c r="K28" i="1"/>
  <c r="J28" i="1"/>
  <c r="K27" i="1"/>
  <c r="J27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</calcChain>
</file>

<file path=xl/sharedStrings.xml><?xml version="1.0" encoding="utf-8"?>
<sst xmlns="http://schemas.openxmlformats.org/spreadsheetml/2006/main" count="267" uniqueCount="33">
  <si>
    <t>Galvijų supirkimo kainos Lietuvos įmonėse 2024 m. sausio–birželio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</si>
  <si>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</si>
  <si>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</si>
  <si>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</si>
  <si>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birželis</t>
  </si>
  <si>
    <t>sausis</t>
  </si>
  <si>
    <t>vasaris</t>
  </si>
  <si>
    <t>kovas</t>
  </si>
  <si>
    <t>balandis</t>
  </si>
  <si>
    <t>gegužė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</si>
  <si>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</si>
  <si>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</si>
  <si>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</si>
  <si>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</si>
  <si>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</si>
  <si>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</si>
  <si>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</si>
  <si>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</si>
  <si>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</si>
  <si>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</si>
  <si>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</si>
  <si>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</si>
  <si>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</si>
  <si>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</si>
  <si>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</si>
  <si>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</si>
  <si>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</si>
  <si>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</si>
  <si>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</si>
  <si>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birželio mėn. su 2024 m. gegužės mėn.</t>
  </si>
  <si>
    <t>** lyginant 2024 m. birželio mėn. su 2023 m. birželio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</si>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</sst>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6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2" fontId="8" fillId="0" borderId="19" xfId="1" applyNumberFormat="1" applyFont="1" applyBorder="1" applyAlignment="1">
      <alignment horizontal="right" vertical="center" wrapText="1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0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9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9" fillId="0" borderId="19" xfId="0" applyFont="1" applyBorder="1" applyAlignment="1">
      <alignment horizontal="right" vertical="center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15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0" xfId="1" applyNumberFormat="1" applyFont="1" applyBorder="1" applyAlignment="1">
      <alignment horizontal="right" vertical="center" wrapText="1" indent="1"/>
    </xf>
    <xf numFmtId="0" fontId="6" fillId="2" borderId="17" xfId="0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right" vertical="center" indent="1"/>
    </xf>
    <xf numFmtId="2" fontId="9" fillId="2" borderId="23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7" fillId="0" borderId="24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right" vertical="center" indent="1"/>
    </xf>
    <xf numFmtId="0" fontId="8" fillId="0" borderId="19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2" fontId="9" fillId="0" borderId="17" xfId="1" applyNumberFormat="1" applyFont="1" applyBorder="1" applyAlignment="1">
      <alignment horizontal="right" vertical="center" wrapText="1" indent="1"/>
    </xf>
    <xf numFmtId="0" fontId="8" fillId="0" borderId="17" xfId="1" applyFont="1" applyBorder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15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0" xfId="1" applyNumberFormat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2" fontId="9" fillId="2" borderId="17" xfId="0" applyNumberFormat="1" applyFont="1" applyFill="1" applyBorder="1" applyAlignment="1">
      <alignment horizontal="right" vertical="center" indent="1"/>
    </xf>
    <xf numFmtId="2" fontId="9" fillId="2" borderId="25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8E718B39-ADBA-407A-80B1-B776D2758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14BE-2D9B-4090-8B8A-3C52884E487C}">
  <dimension ref="A2:K103"/>
  <sheetViews>
    <sheetView showGridLines="0" tabSelected="1" workbookViewId="0">
      <selection activeCell="P9" sqref="P9"/>
    </sheetView>
  </sheetViews>
  <sheetFormatPr defaultRowHeight="14.4" x14ac:dyDescent="0.3"/>
  <cols>
    <col min="1" max="1" width="15.88671875" customWidth="1"/>
  </cols>
  <sheetData>
    <row r="2" spans="1:1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x14ac:dyDescent="0.3">
      <c r="A4" s="2" t="s">
        <v>1</v>
      </c>
      <c r="B4" s="3" t="s">
        <v>2</v>
      </c>
      <c r="C4" s="4">
        <v>2023</v>
      </c>
      <c r="D4" s="5">
        <v>2024</v>
      </c>
      <c r="E4" s="6"/>
      <c r="F4" s="6"/>
      <c r="G4" s="6"/>
      <c r="H4" s="6"/>
      <c r="I4" s="7"/>
      <c r="J4" s="8" t="s">
        <v>3</v>
      </c>
      <c r="K4" s="6"/>
    </row>
    <row r="5" spans="1:11" x14ac:dyDescent="0.3">
      <c r="A5" s="9"/>
      <c r="B5" s="10"/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 t="s">
        <v>4</v>
      </c>
      <c r="J5" s="13" t="s">
        <v>10</v>
      </c>
      <c r="K5" s="14" t="s">
        <v>11</v>
      </c>
    </row>
    <row r="6" spans="1:11" x14ac:dyDescent="0.3">
      <c r="A6" s="15" t="s">
        <v>12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">
      <c r="A7" s="16" t="s">
        <v>13</v>
      </c>
      <c r="B7" s="16">
        <v>2</v>
      </c>
      <c r="C7" s="17" t="s">
        <v>14</v>
      </c>
      <c r="D7" s="18" t="s">
        <v>14</v>
      </c>
      <c r="E7" s="18" t="s">
        <v>14</v>
      </c>
      <c r="F7" s="18" t="s">
        <v>14</v>
      </c>
      <c r="G7" s="18">
        <v>399.85</v>
      </c>
      <c r="H7" s="18" t="s">
        <v>14</v>
      </c>
      <c r="I7" s="19" t="s">
        <v>14</v>
      </c>
      <c r="J7" s="20" t="s">
        <v>15</v>
      </c>
      <c r="K7" s="20" t="s">
        <v>15</v>
      </c>
    </row>
    <row r="8" spans="1:11" x14ac:dyDescent="0.3">
      <c r="A8" s="16" t="s">
        <v>13</v>
      </c>
      <c r="B8" s="16">
        <v>3</v>
      </c>
      <c r="C8" s="21" t="s">
        <v>15</v>
      </c>
      <c r="D8" s="22" t="s">
        <v>15</v>
      </c>
      <c r="E8" s="22" t="s">
        <v>14</v>
      </c>
      <c r="F8" s="22" t="s">
        <v>14</v>
      </c>
      <c r="G8" s="22" t="s">
        <v>14</v>
      </c>
      <c r="H8" s="22">
        <v>443.35</v>
      </c>
      <c r="I8" s="23" t="s">
        <v>14</v>
      </c>
      <c r="J8" s="20" t="s">
        <v>15</v>
      </c>
      <c r="K8" s="20" t="s">
        <v>15</v>
      </c>
    </row>
    <row r="9" spans="1:11" x14ac:dyDescent="0.3">
      <c r="A9" s="24" t="s">
        <v>13</v>
      </c>
      <c r="B9" s="24"/>
      <c r="C9" s="25" t="s">
        <v>14</v>
      </c>
      <c r="D9" s="26" t="s">
        <v>14</v>
      </c>
      <c r="E9" s="26" t="s">
        <v>14</v>
      </c>
      <c r="F9" s="26" t="s">
        <v>14</v>
      </c>
      <c r="G9" s="27">
        <v>425.2</v>
      </c>
      <c r="H9" s="27">
        <v>443.43</v>
      </c>
      <c r="I9" s="28" t="s">
        <v>14</v>
      </c>
      <c r="J9" s="29" t="s">
        <v>15</v>
      </c>
      <c r="K9" s="29" t="s">
        <v>15</v>
      </c>
    </row>
    <row r="10" spans="1:11" x14ac:dyDescent="0.3">
      <c r="A10" s="30" t="s">
        <v>16</v>
      </c>
      <c r="B10" s="30">
        <v>1</v>
      </c>
      <c r="C10" s="21" t="s">
        <v>14</v>
      </c>
      <c r="D10" s="31" t="s">
        <v>14</v>
      </c>
      <c r="E10" s="31" t="s">
        <v>14</v>
      </c>
      <c r="F10" s="31">
        <v>412.39</v>
      </c>
      <c r="G10" s="31" t="s">
        <v>14</v>
      </c>
      <c r="H10" s="31" t="s">
        <v>14</v>
      </c>
      <c r="I10" s="32" t="s">
        <v>14</v>
      </c>
      <c r="J10" s="20" t="s">
        <v>15</v>
      </c>
      <c r="K10" s="20" t="s">
        <v>15</v>
      </c>
    </row>
    <row r="11" spans="1:11" x14ac:dyDescent="0.3">
      <c r="A11" s="30" t="s">
        <v>16</v>
      </c>
      <c r="B11" s="30">
        <v>2</v>
      </c>
      <c r="C11" s="33">
        <v>421.39</v>
      </c>
      <c r="D11" s="34">
        <v>409.74</v>
      </c>
      <c r="E11" s="34">
        <v>417.19</v>
      </c>
      <c r="F11" s="34">
        <v>424.62</v>
      </c>
      <c r="G11" s="34">
        <v>436.76</v>
      </c>
      <c r="H11" s="34">
        <v>444.18</v>
      </c>
      <c r="I11" s="35">
        <v>448.1</v>
      </c>
      <c r="J11" s="20">
        <f>(I11/H11-1)*100</f>
        <v>0.88252510243596038</v>
      </c>
      <c r="K11" s="20">
        <f t="shared" ref="K11:K21" si="0">(I11/C11-1)*100</f>
        <v>6.3385462398253489</v>
      </c>
    </row>
    <row r="12" spans="1:11" x14ac:dyDescent="0.3">
      <c r="A12" s="30" t="s">
        <v>16</v>
      </c>
      <c r="B12" s="30">
        <v>3</v>
      </c>
      <c r="C12" s="33">
        <v>417.26</v>
      </c>
      <c r="D12" s="34">
        <v>392.51</v>
      </c>
      <c r="E12" s="34">
        <v>409.14</v>
      </c>
      <c r="F12" s="34">
        <v>405.91</v>
      </c>
      <c r="G12" s="34">
        <v>430.27</v>
      </c>
      <c r="H12" s="34">
        <v>434.5</v>
      </c>
      <c r="I12" s="35">
        <v>443.39</v>
      </c>
      <c r="J12" s="20">
        <f t="shared" ref="J12:J20" si="1">(I12/H12-1)*100</f>
        <v>2.046029919447645</v>
      </c>
      <c r="K12" s="20">
        <f t="shared" si="0"/>
        <v>6.2622825097061741</v>
      </c>
    </row>
    <row r="13" spans="1:11" x14ac:dyDescent="0.3">
      <c r="A13" s="36" t="s">
        <v>16</v>
      </c>
      <c r="B13" s="36"/>
      <c r="C13" s="37">
        <v>419.62</v>
      </c>
      <c r="D13" s="38">
        <v>402.56</v>
      </c>
      <c r="E13" s="38">
        <v>413.47</v>
      </c>
      <c r="F13" s="38">
        <v>416.7</v>
      </c>
      <c r="G13" s="38">
        <v>432.6</v>
      </c>
      <c r="H13" s="38">
        <v>438.62</v>
      </c>
      <c r="I13" s="39">
        <v>445.22</v>
      </c>
      <c r="J13" s="29">
        <f>(I13/H13-1)*100</f>
        <v>1.5047193470429931</v>
      </c>
      <c r="K13" s="29">
        <f>(I13/C13-1)*100</f>
        <v>6.100757828511516</v>
      </c>
    </row>
    <row r="14" spans="1:11" x14ac:dyDescent="0.3">
      <c r="A14" s="30" t="s">
        <v>17</v>
      </c>
      <c r="B14" s="30">
        <v>1</v>
      </c>
      <c r="C14" s="21">
        <v>379.53</v>
      </c>
      <c r="D14" s="31" t="s">
        <v>14</v>
      </c>
      <c r="E14" s="31" t="s">
        <v>14</v>
      </c>
      <c r="F14" s="31">
        <v>386.01</v>
      </c>
      <c r="G14" s="31">
        <v>367.16</v>
      </c>
      <c r="H14" s="31">
        <v>392.95</v>
      </c>
      <c r="I14" s="32">
        <v>418.9</v>
      </c>
      <c r="J14" s="20">
        <f t="shared" si="1"/>
        <v>6.6038936251431535</v>
      </c>
      <c r="K14" s="20">
        <f t="shared" si="0"/>
        <v>10.373356519906206</v>
      </c>
    </row>
    <row r="15" spans="1:11" x14ac:dyDescent="0.3">
      <c r="A15" s="30" t="s">
        <v>17</v>
      </c>
      <c r="B15" s="30">
        <v>2</v>
      </c>
      <c r="C15" s="33">
        <v>395.91</v>
      </c>
      <c r="D15" s="34">
        <v>395.64</v>
      </c>
      <c r="E15" s="34">
        <v>397.08</v>
      </c>
      <c r="F15" s="34">
        <v>414.82</v>
      </c>
      <c r="G15" s="34">
        <v>422.74</v>
      </c>
      <c r="H15" s="34">
        <v>416.3</v>
      </c>
      <c r="I15" s="35">
        <v>430.51</v>
      </c>
      <c r="J15" s="20">
        <f t="shared" si="1"/>
        <v>3.4134037953398977</v>
      </c>
      <c r="K15" s="20">
        <f t="shared" si="0"/>
        <v>8.7393599555454458</v>
      </c>
    </row>
    <row r="16" spans="1:11" x14ac:dyDescent="0.3">
      <c r="A16" s="30" t="s">
        <v>17</v>
      </c>
      <c r="B16" s="30">
        <v>3</v>
      </c>
      <c r="C16" s="33">
        <v>398.57</v>
      </c>
      <c r="D16" s="34">
        <v>391.36</v>
      </c>
      <c r="E16" s="34">
        <v>396.44</v>
      </c>
      <c r="F16" s="34">
        <v>407.57</v>
      </c>
      <c r="G16" s="34">
        <v>418.35</v>
      </c>
      <c r="H16" s="34">
        <v>421.96</v>
      </c>
      <c r="I16" s="35">
        <v>432.68</v>
      </c>
      <c r="J16" s="20">
        <f t="shared" si="1"/>
        <v>2.5405251682623975</v>
      </c>
      <c r="K16" s="20">
        <f t="shared" si="0"/>
        <v>8.5580951903053482</v>
      </c>
    </row>
    <row r="17" spans="1:11" x14ac:dyDescent="0.3">
      <c r="A17" s="40" t="s">
        <v>17</v>
      </c>
      <c r="B17" s="40">
        <v>4</v>
      </c>
      <c r="C17" s="21" t="s">
        <v>14</v>
      </c>
      <c r="D17" s="31" t="s">
        <v>14</v>
      </c>
      <c r="E17" s="31" t="s">
        <v>14</v>
      </c>
      <c r="F17" s="31" t="s">
        <v>14</v>
      </c>
      <c r="G17" s="31" t="s">
        <v>14</v>
      </c>
      <c r="H17" s="34">
        <v>426.12</v>
      </c>
      <c r="I17" s="35">
        <v>425.35</v>
      </c>
      <c r="J17" s="20">
        <f t="shared" si="1"/>
        <v>-0.18070027222377716</v>
      </c>
      <c r="K17" s="20" t="s">
        <v>15</v>
      </c>
    </row>
    <row r="18" spans="1:11" x14ac:dyDescent="0.3">
      <c r="A18" s="36" t="s">
        <v>17</v>
      </c>
      <c r="B18" s="36"/>
      <c r="C18" s="41">
        <v>396.82</v>
      </c>
      <c r="D18" s="42">
        <v>393.41</v>
      </c>
      <c r="E18" s="42">
        <v>396.68</v>
      </c>
      <c r="F18" s="42">
        <v>410.84</v>
      </c>
      <c r="G18" s="42">
        <v>419.77</v>
      </c>
      <c r="H18" s="42">
        <v>419.04</v>
      </c>
      <c r="I18" s="43">
        <v>430.96</v>
      </c>
      <c r="J18" s="29">
        <f>(I18/H18-1)*100</f>
        <v>2.844597174494079</v>
      </c>
      <c r="K18" s="29">
        <f>(I18/C18-1)*100</f>
        <v>8.6033970061992768</v>
      </c>
    </row>
    <row r="19" spans="1:11" x14ac:dyDescent="0.3">
      <c r="A19" s="30" t="s">
        <v>18</v>
      </c>
      <c r="B19" s="30">
        <v>1</v>
      </c>
      <c r="C19" s="21">
        <v>351.79</v>
      </c>
      <c r="D19" s="31">
        <v>345.06</v>
      </c>
      <c r="E19" s="31">
        <v>319.27999999999997</v>
      </c>
      <c r="F19" s="31">
        <v>357.5</v>
      </c>
      <c r="G19" s="31">
        <v>365.67</v>
      </c>
      <c r="H19" s="31">
        <v>361.82</v>
      </c>
      <c r="I19" s="32">
        <v>361.11</v>
      </c>
      <c r="J19" s="20">
        <f t="shared" si="1"/>
        <v>-0.19623016969763096</v>
      </c>
      <c r="K19" s="20">
        <f t="shared" si="0"/>
        <v>2.6493078256914604</v>
      </c>
    </row>
    <row r="20" spans="1:11" x14ac:dyDescent="0.3">
      <c r="A20" s="30" t="s">
        <v>18</v>
      </c>
      <c r="B20" s="30">
        <v>2</v>
      </c>
      <c r="C20" s="33">
        <v>374.77</v>
      </c>
      <c r="D20" s="34">
        <v>370.28</v>
      </c>
      <c r="E20" s="34">
        <v>379.52</v>
      </c>
      <c r="F20" s="34">
        <v>386.67</v>
      </c>
      <c r="G20" s="34">
        <v>395.16</v>
      </c>
      <c r="H20" s="34">
        <v>396.29</v>
      </c>
      <c r="I20" s="35">
        <v>405.2</v>
      </c>
      <c r="J20" s="20">
        <f t="shared" si="1"/>
        <v>2.2483534785131987</v>
      </c>
      <c r="K20" s="20">
        <f t="shared" si="0"/>
        <v>8.1196467166528841</v>
      </c>
    </row>
    <row r="21" spans="1:11" x14ac:dyDescent="0.3">
      <c r="A21" s="30" t="s">
        <v>18</v>
      </c>
      <c r="B21" s="30">
        <v>3</v>
      </c>
      <c r="C21" s="33">
        <v>389.23</v>
      </c>
      <c r="D21" s="34">
        <v>379.15</v>
      </c>
      <c r="E21" s="34">
        <v>384.85</v>
      </c>
      <c r="F21" s="34">
        <v>391.91</v>
      </c>
      <c r="G21" s="34">
        <v>407.42</v>
      </c>
      <c r="H21" s="34">
        <v>410.54</v>
      </c>
      <c r="I21" s="35">
        <v>410.49</v>
      </c>
      <c r="J21" s="20">
        <f>(I21/H21-1)*100</f>
        <v>-1.2179081210117459E-2</v>
      </c>
      <c r="K21" s="20">
        <f t="shared" si="0"/>
        <v>5.4620661305654794</v>
      </c>
    </row>
    <row r="22" spans="1:11" x14ac:dyDescent="0.3">
      <c r="A22" s="30" t="s">
        <v>18</v>
      </c>
      <c r="B22" s="30">
        <v>4</v>
      </c>
      <c r="C22" s="21" t="s">
        <v>14</v>
      </c>
      <c r="D22" s="44" t="s">
        <v>14</v>
      </c>
      <c r="E22" s="22" t="s">
        <v>14</v>
      </c>
      <c r="F22" s="22" t="s">
        <v>14</v>
      </c>
      <c r="G22" s="34">
        <v>407.56</v>
      </c>
      <c r="H22" s="22" t="s">
        <v>14</v>
      </c>
      <c r="I22" s="23" t="s">
        <v>14</v>
      </c>
      <c r="J22" s="20" t="s">
        <v>15</v>
      </c>
      <c r="K22" s="20" t="s">
        <v>15</v>
      </c>
    </row>
    <row r="23" spans="1:11" x14ac:dyDescent="0.3">
      <c r="A23" s="36" t="s">
        <v>18</v>
      </c>
      <c r="B23" s="36"/>
      <c r="C23" s="37">
        <v>376.64</v>
      </c>
      <c r="D23" s="38">
        <v>371.98</v>
      </c>
      <c r="E23" s="38">
        <v>378.96</v>
      </c>
      <c r="F23" s="38">
        <v>387.34</v>
      </c>
      <c r="G23" s="38">
        <v>399.38</v>
      </c>
      <c r="H23" s="38">
        <v>399.53</v>
      </c>
      <c r="I23" s="39">
        <v>405</v>
      </c>
      <c r="J23" s="29">
        <f>(I23/H23-1)*100</f>
        <v>1.3691087027257076</v>
      </c>
      <c r="K23" s="29">
        <f>(I23/C23-1)*100</f>
        <v>7.5297366185216763</v>
      </c>
    </row>
    <row r="24" spans="1:11" x14ac:dyDescent="0.3">
      <c r="A24" s="30" t="s">
        <v>19</v>
      </c>
      <c r="B24" s="30">
        <v>1</v>
      </c>
      <c r="C24" s="45">
        <v>296.60000000000002</v>
      </c>
      <c r="D24" s="46">
        <v>264.10000000000002</v>
      </c>
      <c r="E24" s="46">
        <v>288.62</v>
      </c>
      <c r="F24" s="46">
        <v>300.22000000000003</v>
      </c>
      <c r="G24" s="46">
        <v>295.57</v>
      </c>
      <c r="H24" s="46">
        <v>293.82</v>
      </c>
      <c r="I24" s="47">
        <v>311.32</v>
      </c>
      <c r="J24" s="20">
        <f>(I24/H24-1)*100</f>
        <v>5.956027499829819</v>
      </c>
      <c r="K24" s="20">
        <f>(I24/C24-1)*100</f>
        <v>4.9629130141604749</v>
      </c>
    </row>
    <row r="25" spans="1:11" x14ac:dyDescent="0.3">
      <c r="A25" s="30" t="s">
        <v>19</v>
      </c>
      <c r="B25" s="30">
        <v>2</v>
      </c>
      <c r="C25" s="33">
        <v>332.96</v>
      </c>
      <c r="D25" s="34">
        <v>308.72000000000003</v>
      </c>
      <c r="E25" s="34">
        <v>307.85000000000002</v>
      </c>
      <c r="F25" s="34">
        <v>326.22000000000003</v>
      </c>
      <c r="G25" s="34">
        <v>341.95</v>
      </c>
      <c r="H25" s="34">
        <v>332.29</v>
      </c>
      <c r="I25" s="35">
        <v>354.87</v>
      </c>
      <c r="J25" s="20">
        <f t="shared" ref="J25" si="2">(I25/H25-1)*100</f>
        <v>6.7952691925727393</v>
      </c>
      <c r="K25" s="20">
        <f t="shared" ref="K25" si="3">(I25/C25-1)*100</f>
        <v>6.5803700144161592</v>
      </c>
    </row>
    <row r="26" spans="1:11" x14ac:dyDescent="0.3">
      <c r="A26" s="30" t="s">
        <v>19</v>
      </c>
      <c r="B26" s="30">
        <v>3</v>
      </c>
      <c r="C26" s="21" t="s">
        <v>14</v>
      </c>
      <c r="D26" s="31">
        <v>353.76</v>
      </c>
      <c r="E26" s="31">
        <v>349.72</v>
      </c>
      <c r="F26" s="22" t="s">
        <v>14</v>
      </c>
      <c r="G26" s="22" t="s">
        <v>14</v>
      </c>
      <c r="H26" s="31">
        <v>372.93</v>
      </c>
      <c r="I26" s="23" t="s">
        <v>14</v>
      </c>
      <c r="J26" s="20" t="s">
        <v>15</v>
      </c>
      <c r="K26" s="20" t="s">
        <v>15</v>
      </c>
    </row>
    <row r="27" spans="1:11" x14ac:dyDescent="0.3">
      <c r="A27" s="36" t="s">
        <v>19</v>
      </c>
      <c r="B27" s="36"/>
      <c r="C27" s="37">
        <v>337.28</v>
      </c>
      <c r="D27" s="38">
        <v>317.49</v>
      </c>
      <c r="E27" s="38">
        <v>320.14</v>
      </c>
      <c r="F27" s="38">
        <v>323.43</v>
      </c>
      <c r="G27" s="38">
        <v>333.51</v>
      </c>
      <c r="H27" s="38">
        <v>336.45</v>
      </c>
      <c r="I27" s="39">
        <v>347.36</v>
      </c>
      <c r="J27" s="29">
        <f>(I27/H27-1)*100</f>
        <v>3.2426809332738893</v>
      </c>
      <c r="K27" s="29">
        <f>(I27/C27-1)*100</f>
        <v>2.9886148007590263</v>
      </c>
    </row>
    <row r="28" spans="1:11" x14ac:dyDescent="0.3">
      <c r="A28" s="48" t="s">
        <v>20</v>
      </c>
      <c r="B28" s="48"/>
      <c r="C28" s="49">
        <v>385.13</v>
      </c>
      <c r="D28" s="49">
        <v>377.68</v>
      </c>
      <c r="E28" s="49">
        <v>384.25</v>
      </c>
      <c r="F28" s="49">
        <v>393.59</v>
      </c>
      <c r="G28" s="49">
        <v>405.28</v>
      </c>
      <c r="H28" s="49">
        <v>407.83</v>
      </c>
      <c r="I28" s="49">
        <v>415.86</v>
      </c>
      <c r="J28" s="50">
        <f>(I28/H28-1)*100</f>
        <v>1.9689576539244413</v>
      </c>
      <c r="K28" s="51">
        <f>(I28/C28-1)*100</f>
        <v>7.9791239321787444</v>
      </c>
    </row>
    <row r="29" spans="1:11" x14ac:dyDescent="0.3">
      <c r="A29" s="52" t="s">
        <v>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3">
      <c r="A30" s="16" t="s">
        <v>13</v>
      </c>
      <c r="B30" s="16">
        <v>2</v>
      </c>
      <c r="C30" s="17" t="s">
        <v>14</v>
      </c>
      <c r="D30" s="18" t="s">
        <v>14</v>
      </c>
      <c r="E30" s="18" t="s">
        <v>14</v>
      </c>
      <c r="F30" s="18">
        <v>447.89</v>
      </c>
      <c r="G30" s="18" t="s">
        <v>14</v>
      </c>
      <c r="H30" s="18" t="s">
        <v>14</v>
      </c>
      <c r="I30" s="19">
        <v>369.48</v>
      </c>
      <c r="J30" s="20" t="s">
        <v>15</v>
      </c>
      <c r="K30" s="20" t="s">
        <v>15</v>
      </c>
    </row>
    <row r="31" spans="1:11" x14ac:dyDescent="0.3">
      <c r="A31" s="16" t="s">
        <v>13</v>
      </c>
      <c r="B31" s="16">
        <v>3</v>
      </c>
      <c r="C31" s="53" t="s">
        <v>14</v>
      </c>
      <c r="D31" s="22" t="s">
        <v>15</v>
      </c>
      <c r="E31" s="22" t="s">
        <v>14</v>
      </c>
      <c r="F31" s="22" t="s">
        <v>14</v>
      </c>
      <c r="G31" s="22" t="s">
        <v>15</v>
      </c>
      <c r="H31" s="22" t="s">
        <v>14</v>
      </c>
      <c r="I31" s="23">
        <v>429.46</v>
      </c>
      <c r="J31" s="20" t="s">
        <v>15</v>
      </c>
      <c r="K31" s="20" t="s">
        <v>15</v>
      </c>
    </row>
    <row r="32" spans="1:11" x14ac:dyDescent="0.3">
      <c r="A32" s="54" t="s">
        <v>13</v>
      </c>
      <c r="B32" s="55"/>
      <c r="C32" s="25" t="s">
        <v>14</v>
      </c>
      <c r="D32" s="26" t="s">
        <v>14</v>
      </c>
      <c r="E32" s="26" t="s">
        <v>14</v>
      </c>
      <c r="F32" s="56">
        <v>430.64</v>
      </c>
      <c r="G32" s="26" t="s">
        <v>14</v>
      </c>
      <c r="H32" s="26" t="s">
        <v>14</v>
      </c>
      <c r="I32" s="57">
        <v>404.14</v>
      </c>
      <c r="J32" s="29" t="s">
        <v>15</v>
      </c>
      <c r="K32" s="29" t="s">
        <v>15</v>
      </c>
    </row>
    <row r="33" spans="1:11" x14ac:dyDescent="0.3">
      <c r="A33" s="30" t="s">
        <v>16</v>
      </c>
      <c r="B33" s="30">
        <v>1</v>
      </c>
      <c r="C33" s="21">
        <v>405.51</v>
      </c>
      <c r="D33" s="31" t="s">
        <v>14</v>
      </c>
      <c r="E33" s="31" t="s">
        <v>14</v>
      </c>
      <c r="F33" s="31">
        <v>377.25</v>
      </c>
      <c r="G33" s="31" t="s">
        <v>14</v>
      </c>
      <c r="H33" s="31">
        <v>376.23</v>
      </c>
      <c r="I33" s="32" t="s">
        <v>14</v>
      </c>
      <c r="J33" s="20" t="s">
        <v>15</v>
      </c>
      <c r="K33" s="20" t="s">
        <v>15</v>
      </c>
    </row>
    <row r="34" spans="1:11" x14ac:dyDescent="0.3">
      <c r="A34" s="30" t="s">
        <v>16</v>
      </c>
      <c r="B34" s="30">
        <v>2</v>
      </c>
      <c r="C34" s="33">
        <v>408.3</v>
      </c>
      <c r="D34" s="34">
        <v>385.9</v>
      </c>
      <c r="E34" s="34">
        <v>407.25</v>
      </c>
      <c r="F34" s="34">
        <v>402.07</v>
      </c>
      <c r="G34" s="34">
        <v>416.58</v>
      </c>
      <c r="H34" s="34">
        <v>423.73</v>
      </c>
      <c r="I34" s="35">
        <v>420.87</v>
      </c>
      <c r="J34" s="20">
        <f t="shared" ref="J34:J35" si="4">(I34/H34-1)*100</f>
        <v>-0.67495811011729634</v>
      </c>
      <c r="K34" s="20">
        <f t="shared" ref="K34:K48" si="5">(I34/C34-1)*100</f>
        <v>3.0786186627479672</v>
      </c>
    </row>
    <row r="35" spans="1:11" x14ac:dyDescent="0.3">
      <c r="A35" s="30" t="s">
        <v>16</v>
      </c>
      <c r="B35" s="30">
        <v>3</v>
      </c>
      <c r="C35" s="21">
        <v>402.63</v>
      </c>
      <c r="D35" s="31">
        <v>393.19</v>
      </c>
      <c r="E35" s="31">
        <v>380.42</v>
      </c>
      <c r="F35" s="31">
        <v>386.37</v>
      </c>
      <c r="G35" s="31">
        <v>398.27</v>
      </c>
      <c r="H35" s="31">
        <v>413.57</v>
      </c>
      <c r="I35" s="32">
        <v>407.84</v>
      </c>
      <c r="J35" s="20">
        <f t="shared" si="4"/>
        <v>-1.3854970138066136</v>
      </c>
      <c r="K35" s="20">
        <f t="shared" si="5"/>
        <v>1.293992002583022</v>
      </c>
    </row>
    <row r="36" spans="1:11" x14ac:dyDescent="0.3">
      <c r="A36" s="36" t="s">
        <v>16</v>
      </c>
      <c r="B36" s="36"/>
      <c r="C36" s="37">
        <v>406.57</v>
      </c>
      <c r="D36" s="38">
        <v>385.79</v>
      </c>
      <c r="E36" s="38">
        <v>392.57</v>
      </c>
      <c r="F36" s="38">
        <v>395.52</v>
      </c>
      <c r="G36" s="38">
        <v>408.43</v>
      </c>
      <c r="H36" s="38">
        <v>417.16</v>
      </c>
      <c r="I36" s="39">
        <v>414.22</v>
      </c>
      <c r="J36" s="29">
        <f>(I36/H36-1)*100</f>
        <v>-0.70476555757982284</v>
      </c>
      <c r="K36" s="29">
        <f>(I36/C36-1)*100</f>
        <v>1.881594805322595</v>
      </c>
    </row>
    <row r="37" spans="1:11" x14ac:dyDescent="0.3">
      <c r="A37" s="30" t="s">
        <v>17</v>
      </c>
      <c r="B37" s="30">
        <v>1</v>
      </c>
      <c r="C37" s="21">
        <v>371.86</v>
      </c>
      <c r="D37" s="31">
        <v>353.84</v>
      </c>
      <c r="E37" s="18" t="s">
        <v>14</v>
      </c>
      <c r="F37" s="18">
        <v>367.4</v>
      </c>
      <c r="G37" s="18" t="s">
        <v>14</v>
      </c>
      <c r="H37" s="31">
        <v>410.65</v>
      </c>
      <c r="I37" s="32">
        <v>409.37</v>
      </c>
      <c r="J37" s="20">
        <f>(I37/H37-1)*100</f>
        <v>-0.31170096188968266</v>
      </c>
      <c r="K37" s="20">
        <f t="shared" si="5"/>
        <v>10.087129564890018</v>
      </c>
    </row>
    <row r="38" spans="1:11" x14ac:dyDescent="0.3">
      <c r="A38" s="30" t="s">
        <v>17</v>
      </c>
      <c r="B38" s="30">
        <v>2</v>
      </c>
      <c r="C38" s="33">
        <v>387.75</v>
      </c>
      <c r="D38" s="34">
        <v>384.18</v>
      </c>
      <c r="E38" s="34">
        <v>389.51</v>
      </c>
      <c r="F38" s="34">
        <v>399.12</v>
      </c>
      <c r="G38" s="34">
        <v>409.53</v>
      </c>
      <c r="H38" s="34">
        <v>409.84</v>
      </c>
      <c r="I38" s="35">
        <v>431.88</v>
      </c>
      <c r="J38" s="20">
        <f t="shared" ref="J38:J48" si="6">(I38/H38-1)*100</f>
        <v>5.3777083739996234</v>
      </c>
      <c r="K38" s="20">
        <f t="shared" si="5"/>
        <v>11.381044487427472</v>
      </c>
    </row>
    <row r="39" spans="1:11" x14ac:dyDescent="0.3">
      <c r="A39" s="30" t="s">
        <v>17</v>
      </c>
      <c r="B39" s="30">
        <v>3</v>
      </c>
      <c r="C39" s="33">
        <v>388.69</v>
      </c>
      <c r="D39" s="34">
        <v>384.29</v>
      </c>
      <c r="E39" s="34">
        <v>388.44</v>
      </c>
      <c r="F39" s="34">
        <v>401.74</v>
      </c>
      <c r="G39" s="34">
        <v>420.17</v>
      </c>
      <c r="H39" s="34">
        <v>418.36</v>
      </c>
      <c r="I39" s="35">
        <v>432.31</v>
      </c>
      <c r="J39" s="20">
        <f t="shared" si="6"/>
        <v>3.3344488000764949</v>
      </c>
      <c r="K39" s="20">
        <f t="shared" si="5"/>
        <v>11.222310838971939</v>
      </c>
    </row>
    <row r="40" spans="1:11" x14ac:dyDescent="0.3">
      <c r="A40" s="30" t="s">
        <v>17</v>
      </c>
      <c r="B40" s="30">
        <v>4</v>
      </c>
      <c r="C40" s="21" t="s">
        <v>14</v>
      </c>
      <c r="D40" s="31" t="s">
        <v>14</v>
      </c>
      <c r="E40" s="22" t="s">
        <v>14</v>
      </c>
      <c r="F40" s="22" t="s">
        <v>14</v>
      </c>
      <c r="G40" s="22">
        <v>420.84</v>
      </c>
      <c r="H40" s="22" t="s">
        <v>14</v>
      </c>
      <c r="I40" s="23" t="s">
        <v>14</v>
      </c>
      <c r="J40" s="20" t="s">
        <v>15</v>
      </c>
      <c r="K40" s="20" t="s">
        <v>15</v>
      </c>
    </row>
    <row r="41" spans="1:11" x14ac:dyDescent="0.3">
      <c r="A41" s="36" t="s">
        <v>17</v>
      </c>
      <c r="B41" s="36"/>
      <c r="C41" s="37">
        <v>386.82</v>
      </c>
      <c r="D41" s="38">
        <v>381.69</v>
      </c>
      <c r="E41" s="38">
        <v>387.41</v>
      </c>
      <c r="F41" s="38">
        <v>398.13</v>
      </c>
      <c r="G41" s="38">
        <v>413.83</v>
      </c>
      <c r="H41" s="38">
        <v>413.53</v>
      </c>
      <c r="I41" s="39">
        <v>429.96</v>
      </c>
      <c r="J41" s="29">
        <f>(I41/H41-1)*100</f>
        <v>3.9731095688341878</v>
      </c>
      <c r="K41" s="29">
        <f>(I41/C41-1)*100</f>
        <v>11.15247401892352</v>
      </c>
    </row>
    <row r="42" spans="1:11" x14ac:dyDescent="0.3">
      <c r="A42" s="30" t="s">
        <v>18</v>
      </c>
      <c r="B42" s="30">
        <v>1</v>
      </c>
      <c r="C42" s="21">
        <v>335.99</v>
      </c>
      <c r="D42" s="31">
        <v>324.36</v>
      </c>
      <c r="E42" s="31">
        <v>344.42</v>
      </c>
      <c r="F42" s="31">
        <v>333.74</v>
      </c>
      <c r="G42" s="31">
        <v>344.67</v>
      </c>
      <c r="H42" s="31">
        <v>361.59</v>
      </c>
      <c r="I42" s="32">
        <v>364.9</v>
      </c>
      <c r="J42" s="20">
        <f t="shared" si="6"/>
        <v>0.91540142149948434</v>
      </c>
      <c r="K42" s="20">
        <f t="shared" si="5"/>
        <v>8.6044227506770987</v>
      </c>
    </row>
    <row r="43" spans="1:11" x14ac:dyDescent="0.3">
      <c r="A43" s="30" t="s">
        <v>18</v>
      </c>
      <c r="B43" s="30">
        <v>2</v>
      </c>
      <c r="C43" s="33">
        <v>370.16</v>
      </c>
      <c r="D43" s="34">
        <v>366.44</v>
      </c>
      <c r="E43" s="34">
        <v>372.75</v>
      </c>
      <c r="F43" s="34">
        <v>388.28</v>
      </c>
      <c r="G43" s="34">
        <v>394.48</v>
      </c>
      <c r="H43" s="34">
        <v>394.34</v>
      </c>
      <c r="I43" s="35">
        <v>410.19</v>
      </c>
      <c r="J43" s="20">
        <f t="shared" si="6"/>
        <v>4.0193741441395758</v>
      </c>
      <c r="K43" s="20">
        <f t="shared" si="5"/>
        <v>10.814242489734172</v>
      </c>
    </row>
    <row r="44" spans="1:11" x14ac:dyDescent="0.3">
      <c r="A44" s="30" t="s">
        <v>18</v>
      </c>
      <c r="B44" s="30">
        <v>3</v>
      </c>
      <c r="C44" s="33">
        <v>384.39</v>
      </c>
      <c r="D44" s="34">
        <v>372.06</v>
      </c>
      <c r="E44" s="34">
        <v>380</v>
      </c>
      <c r="F44" s="34">
        <v>395.36</v>
      </c>
      <c r="G44" s="34">
        <v>407.99</v>
      </c>
      <c r="H44" s="34">
        <v>413.8</v>
      </c>
      <c r="I44" s="35">
        <v>417.33</v>
      </c>
      <c r="J44" s="20">
        <f t="shared" si="6"/>
        <v>0.85306911551472631</v>
      </c>
      <c r="K44" s="20">
        <f t="shared" si="5"/>
        <v>8.5694216811051263</v>
      </c>
    </row>
    <row r="45" spans="1:11" x14ac:dyDescent="0.3">
      <c r="A45" s="30" t="s">
        <v>18</v>
      </c>
      <c r="B45" s="30">
        <v>4</v>
      </c>
      <c r="C45" s="21" t="s">
        <v>14</v>
      </c>
      <c r="D45" s="31" t="s">
        <v>14</v>
      </c>
      <c r="E45" s="31" t="s">
        <v>14</v>
      </c>
      <c r="F45" s="31" t="s">
        <v>14</v>
      </c>
      <c r="G45" s="31" t="s">
        <v>14</v>
      </c>
      <c r="H45" s="22" t="s">
        <v>14</v>
      </c>
      <c r="I45" s="23" t="s">
        <v>14</v>
      </c>
      <c r="J45" s="20" t="s">
        <v>15</v>
      </c>
      <c r="K45" s="20" t="s">
        <v>15</v>
      </c>
    </row>
    <row r="46" spans="1:11" x14ac:dyDescent="0.3">
      <c r="A46" s="36" t="s">
        <v>18</v>
      </c>
      <c r="B46" s="36"/>
      <c r="C46" s="37">
        <v>365.43</v>
      </c>
      <c r="D46" s="38">
        <v>366.05</v>
      </c>
      <c r="E46" s="38">
        <v>371.22</v>
      </c>
      <c r="F46" s="38">
        <v>386.73</v>
      </c>
      <c r="G46" s="38">
        <v>394.66</v>
      </c>
      <c r="H46" s="38">
        <v>395.19</v>
      </c>
      <c r="I46" s="39">
        <v>408.98</v>
      </c>
      <c r="J46" s="29">
        <f>(I46/H46-1)*100</f>
        <v>3.4894607657076415</v>
      </c>
      <c r="K46" s="29">
        <f>(I46/C46-1)*100</f>
        <v>11.917467093561008</v>
      </c>
    </row>
    <row r="47" spans="1:11" x14ac:dyDescent="0.3">
      <c r="A47" s="30" t="s">
        <v>19</v>
      </c>
      <c r="B47" s="30">
        <v>1</v>
      </c>
      <c r="C47" s="21">
        <v>305.58999999999997</v>
      </c>
      <c r="D47" s="31">
        <v>331.17</v>
      </c>
      <c r="E47" s="46">
        <v>272.11</v>
      </c>
      <c r="F47" s="31" t="s">
        <v>14</v>
      </c>
      <c r="G47" s="31">
        <v>330.64</v>
      </c>
      <c r="H47" s="31">
        <v>318.93</v>
      </c>
      <c r="I47" s="32">
        <v>326.83</v>
      </c>
      <c r="J47" s="20">
        <f t="shared" si="6"/>
        <v>2.4770325776816149</v>
      </c>
      <c r="K47" s="20">
        <f t="shared" si="5"/>
        <v>6.9504892175791033</v>
      </c>
    </row>
    <row r="48" spans="1:11" x14ac:dyDescent="0.3">
      <c r="A48" s="30" t="s">
        <v>19</v>
      </c>
      <c r="B48" s="30">
        <v>2</v>
      </c>
      <c r="C48" s="33">
        <v>345.02</v>
      </c>
      <c r="D48" s="34">
        <v>330.48</v>
      </c>
      <c r="E48" s="34">
        <v>346.59</v>
      </c>
      <c r="F48" s="34">
        <v>353.11</v>
      </c>
      <c r="G48" s="34">
        <v>367.7</v>
      </c>
      <c r="H48" s="34">
        <v>374.4</v>
      </c>
      <c r="I48" s="35">
        <v>381.29</v>
      </c>
      <c r="J48" s="20">
        <f t="shared" si="6"/>
        <v>1.840277777777799</v>
      </c>
      <c r="K48" s="20">
        <f t="shared" si="5"/>
        <v>10.512434061793542</v>
      </c>
    </row>
    <row r="49" spans="1:11" x14ac:dyDescent="0.3">
      <c r="A49" s="30" t="s">
        <v>19</v>
      </c>
      <c r="B49" s="30">
        <v>3</v>
      </c>
      <c r="C49" s="21" t="s">
        <v>14</v>
      </c>
      <c r="D49" s="31">
        <v>361.01</v>
      </c>
      <c r="E49" s="22" t="s">
        <v>14</v>
      </c>
      <c r="F49" s="31" t="s">
        <v>14</v>
      </c>
      <c r="G49" s="31" t="s">
        <v>14</v>
      </c>
      <c r="H49" s="22" t="s">
        <v>14</v>
      </c>
      <c r="I49" s="32">
        <v>403.33</v>
      </c>
      <c r="J49" s="20" t="s">
        <v>15</v>
      </c>
      <c r="K49" s="20" t="s">
        <v>15</v>
      </c>
    </row>
    <row r="50" spans="1:11" x14ac:dyDescent="0.3">
      <c r="A50" s="58" t="s">
        <v>19</v>
      </c>
      <c r="B50" s="58"/>
      <c r="C50" s="37">
        <v>333.58</v>
      </c>
      <c r="D50" s="38">
        <v>339.13</v>
      </c>
      <c r="E50" s="38">
        <v>320.60000000000002</v>
      </c>
      <c r="F50" s="38">
        <v>342.78</v>
      </c>
      <c r="G50" s="38">
        <v>358.85</v>
      </c>
      <c r="H50" s="38">
        <v>358.23</v>
      </c>
      <c r="I50" s="39">
        <v>369.49</v>
      </c>
      <c r="J50" s="29">
        <f>(I50/H50-1)*100</f>
        <v>3.1432320017865667</v>
      </c>
      <c r="K50" s="29">
        <f>(I50/C50-1)*100</f>
        <v>10.76503387493255</v>
      </c>
    </row>
    <row r="51" spans="1:11" x14ac:dyDescent="0.3">
      <c r="A51" s="48" t="s">
        <v>22</v>
      </c>
      <c r="B51" s="59"/>
      <c r="C51" s="60">
        <v>375.63</v>
      </c>
      <c r="D51" s="49">
        <v>370.38</v>
      </c>
      <c r="E51" s="49">
        <v>374.44</v>
      </c>
      <c r="F51" s="49">
        <v>388.22</v>
      </c>
      <c r="G51" s="49">
        <v>399.44</v>
      </c>
      <c r="H51" s="49">
        <v>402.46</v>
      </c>
      <c r="I51" s="49">
        <v>413.21</v>
      </c>
      <c r="J51" s="50">
        <f>(I51/H51-1)*100</f>
        <v>2.6710729016548251</v>
      </c>
      <c r="K51" s="51">
        <f>(I51/C51-1)*100</f>
        <v>10.004525730106749</v>
      </c>
    </row>
    <row r="52" spans="1:11" x14ac:dyDescent="0.3">
      <c r="A52" s="52" t="s">
        <v>23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3">
      <c r="A53" s="61" t="s">
        <v>16</v>
      </c>
      <c r="B53" s="61">
        <v>2</v>
      </c>
      <c r="C53" s="17" t="s">
        <v>14</v>
      </c>
      <c r="D53" s="18" t="s">
        <v>14</v>
      </c>
      <c r="E53" s="18" t="s">
        <v>14</v>
      </c>
      <c r="F53" s="18" t="s">
        <v>14</v>
      </c>
      <c r="G53" s="18" t="s">
        <v>14</v>
      </c>
      <c r="H53" s="18" t="s">
        <v>14</v>
      </c>
      <c r="I53" s="19">
        <v>410.5</v>
      </c>
      <c r="J53" s="20" t="s">
        <v>15</v>
      </c>
      <c r="K53" s="20" t="s">
        <v>15</v>
      </c>
    </row>
    <row r="54" spans="1:11" x14ac:dyDescent="0.3">
      <c r="A54" s="30" t="s">
        <v>16</v>
      </c>
      <c r="B54" s="30">
        <v>3</v>
      </c>
      <c r="C54" s="21">
        <v>373.84</v>
      </c>
      <c r="D54" s="31">
        <v>356.66</v>
      </c>
      <c r="E54" s="46">
        <v>365.88</v>
      </c>
      <c r="F54" s="46">
        <v>369.25</v>
      </c>
      <c r="G54" s="31" t="s">
        <v>14</v>
      </c>
      <c r="H54" s="31">
        <v>383.47</v>
      </c>
      <c r="I54" s="32">
        <v>410.32</v>
      </c>
      <c r="J54" s="20">
        <f t="shared" ref="J54:J71" si="7">(I54/H54-1)*100</f>
        <v>7.0018515138081217</v>
      </c>
      <c r="K54" s="20">
        <f t="shared" ref="K54:K61" si="8">(I54/C54-1)*100</f>
        <v>9.758185319922962</v>
      </c>
    </row>
    <row r="55" spans="1:11" x14ac:dyDescent="0.3">
      <c r="A55" s="30" t="s">
        <v>16</v>
      </c>
      <c r="B55" s="30">
        <v>4</v>
      </c>
      <c r="C55" s="21">
        <v>369.68</v>
      </c>
      <c r="D55" s="31" t="s">
        <v>14</v>
      </c>
      <c r="E55" s="31" t="s">
        <v>14</v>
      </c>
      <c r="F55" s="31">
        <v>345.28</v>
      </c>
      <c r="G55" s="31" t="s">
        <v>14</v>
      </c>
      <c r="H55" s="31" t="s">
        <v>14</v>
      </c>
      <c r="I55" s="32">
        <v>372.89</v>
      </c>
      <c r="J55" s="20" t="s">
        <v>15</v>
      </c>
      <c r="K55" s="20">
        <f t="shared" si="8"/>
        <v>0.86831854576929768</v>
      </c>
    </row>
    <row r="56" spans="1:11" x14ac:dyDescent="0.3">
      <c r="A56" s="40" t="s">
        <v>16</v>
      </c>
      <c r="B56" s="62">
        <v>5</v>
      </c>
      <c r="C56" s="21" t="s">
        <v>14</v>
      </c>
      <c r="D56" s="22" t="s">
        <v>14</v>
      </c>
      <c r="E56" s="22" t="s">
        <v>14</v>
      </c>
      <c r="F56" s="22">
        <v>319.76</v>
      </c>
      <c r="G56" s="22" t="s">
        <v>14</v>
      </c>
      <c r="H56" s="22" t="s">
        <v>14</v>
      </c>
      <c r="I56" s="23" t="s">
        <v>14</v>
      </c>
      <c r="J56" s="20" t="s">
        <v>15</v>
      </c>
      <c r="K56" s="20" t="s">
        <v>15</v>
      </c>
    </row>
    <row r="57" spans="1:11" x14ac:dyDescent="0.3">
      <c r="A57" s="36" t="s">
        <v>16</v>
      </c>
      <c r="B57" s="36"/>
      <c r="C57" s="63">
        <v>371.98</v>
      </c>
      <c r="D57" s="64">
        <v>355.6</v>
      </c>
      <c r="E57" s="65">
        <v>360.76</v>
      </c>
      <c r="F57" s="65">
        <v>355.2</v>
      </c>
      <c r="G57" s="26" t="s">
        <v>14</v>
      </c>
      <c r="H57" s="66">
        <v>381.89</v>
      </c>
      <c r="I57" s="57">
        <v>394.04</v>
      </c>
      <c r="J57" s="29">
        <f>(I57/H57-1)*100</f>
        <v>3.1815444237869528</v>
      </c>
      <c r="K57" s="29">
        <f>(I57/C57-1)*100</f>
        <v>5.9304263670089785</v>
      </c>
    </row>
    <row r="58" spans="1:11" x14ac:dyDescent="0.3">
      <c r="A58" s="30" t="s">
        <v>17</v>
      </c>
      <c r="B58" s="30">
        <v>2</v>
      </c>
      <c r="C58" s="67">
        <v>345.91</v>
      </c>
      <c r="D58" s="20">
        <v>331.41</v>
      </c>
      <c r="E58" s="20">
        <v>337.74</v>
      </c>
      <c r="F58" s="20">
        <v>364.93</v>
      </c>
      <c r="G58" s="20">
        <v>349.78</v>
      </c>
      <c r="H58" s="20">
        <v>374.98</v>
      </c>
      <c r="I58" s="68">
        <v>379.86</v>
      </c>
      <c r="J58" s="20">
        <f t="shared" si="7"/>
        <v>1.3014027414795404</v>
      </c>
      <c r="K58" s="20">
        <f t="shared" si="8"/>
        <v>9.8146916828076627</v>
      </c>
    </row>
    <row r="59" spans="1:11" x14ac:dyDescent="0.3">
      <c r="A59" s="30" t="s">
        <v>17</v>
      </c>
      <c r="B59" s="30">
        <v>3</v>
      </c>
      <c r="C59" s="67">
        <v>367.68</v>
      </c>
      <c r="D59" s="20">
        <v>349.66</v>
      </c>
      <c r="E59" s="20">
        <v>343.66</v>
      </c>
      <c r="F59" s="20">
        <v>357.19</v>
      </c>
      <c r="G59" s="20">
        <v>375.66</v>
      </c>
      <c r="H59" s="20">
        <v>371.14</v>
      </c>
      <c r="I59" s="68">
        <v>388.01</v>
      </c>
      <c r="J59" s="20">
        <f t="shared" si="7"/>
        <v>4.5454545454545414</v>
      </c>
      <c r="K59" s="20">
        <f t="shared" si="8"/>
        <v>5.5292645778938221</v>
      </c>
    </row>
    <row r="60" spans="1:11" x14ac:dyDescent="0.3">
      <c r="A60" s="30" t="s">
        <v>17</v>
      </c>
      <c r="B60" s="30">
        <v>4</v>
      </c>
      <c r="C60" s="21">
        <v>357.09</v>
      </c>
      <c r="D60" s="31">
        <v>337.33</v>
      </c>
      <c r="E60" s="46">
        <v>337.79</v>
      </c>
      <c r="F60" s="46">
        <v>350.17</v>
      </c>
      <c r="G60" s="46">
        <v>370.49</v>
      </c>
      <c r="H60" s="46">
        <v>360.93</v>
      </c>
      <c r="I60" s="47">
        <v>367.14</v>
      </c>
      <c r="J60" s="20">
        <f t="shared" si="7"/>
        <v>1.7205552323165119</v>
      </c>
      <c r="K60" s="20">
        <f t="shared" si="8"/>
        <v>2.8144165336469795</v>
      </c>
    </row>
    <row r="61" spans="1:11" x14ac:dyDescent="0.3">
      <c r="A61" s="30" t="s">
        <v>17</v>
      </c>
      <c r="B61" s="30">
        <v>5</v>
      </c>
      <c r="C61" s="67">
        <v>353.39</v>
      </c>
      <c r="D61" s="20">
        <v>345.77</v>
      </c>
      <c r="E61" s="22" t="s">
        <v>14</v>
      </c>
      <c r="F61" s="22">
        <v>334.78</v>
      </c>
      <c r="G61" s="22">
        <v>382.08</v>
      </c>
      <c r="H61" s="31">
        <v>365.26</v>
      </c>
      <c r="I61" s="32">
        <v>387.03</v>
      </c>
      <c r="J61" s="20">
        <f t="shared" si="7"/>
        <v>5.9601379839018698</v>
      </c>
      <c r="K61" s="20">
        <f t="shared" si="8"/>
        <v>9.5192280483318736</v>
      </c>
    </row>
    <row r="62" spans="1:11" x14ac:dyDescent="0.3">
      <c r="A62" s="36" t="s">
        <v>17</v>
      </c>
      <c r="B62" s="36"/>
      <c r="C62" s="69">
        <v>360.52</v>
      </c>
      <c r="D62" s="70">
        <v>344.52</v>
      </c>
      <c r="E62" s="70">
        <v>340.74</v>
      </c>
      <c r="F62" s="70">
        <v>354.25</v>
      </c>
      <c r="G62" s="70">
        <v>371.21</v>
      </c>
      <c r="H62" s="70">
        <v>367.81</v>
      </c>
      <c r="I62" s="71">
        <v>378.65</v>
      </c>
      <c r="J62" s="29">
        <f>(I62/H62-1)*100</f>
        <v>2.9471738125662617</v>
      </c>
      <c r="K62" s="29">
        <f>(I62/C62-1)*100</f>
        <v>5.0288472206812429</v>
      </c>
    </row>
    <row r="63" spans="1:11" x14ac:dyDescent="0.3">
      <c r="A63" s="30" t="s">
        <v>18</v>
      </c>
      <c r="B63" s="30">
        <v>1</v>
      </c>
      <c r="C63" s="21">
        <v>319.13</v>
      </c>
      <c r="D63" s="31">
        <v>296.94</v>
      </c>
      <c r="E63" s="31">
        <v>306.69</v>
      </c>
      <c r="F63" s="31">
        <v>313.81</v>
      </c>
      <c r="G63" s="31">
        <v>332.47</v>
      </c>
      <c r="H63" s="31">
        <v>338.61</v>
      </c>
      <c r="I63" s="68" t="s">
        <v>14</v>
      </c>
      <c r="J63" s="20" t="s">
        <v>15</v>
      </c>
      <c r="K63" s="20" t="s">
        <v>15</v>
      </c>
    </row>
    <row r="64" spans="1:11" x14ac:dyDescent="0.3">
      <c r="A64" s="30" t="s">
        <v>18</v>
      </c>
      <c r="B64" s="30">
        <v>2</v>
      </c>
      <c r="C64" s="33">
        <v>353.5</v>
      </c>
      <c r="D64" s="34">
        <v>328.56</v>
      </c>
      <c r="E64" s="34">
        <v>326.63</v>
      </c>
      <c r="F64" s="34">
        <v>334.8</v>
      </c>
      <c r="G64" s="34">
        <v>341.91</v>
      </c>
      <c r="H64" s="34">
        <v>351.68</v>
      </c>
      <c r="I64" s="35">
        <v>366.34</v>
      </c>
      <c r="J64" s="20">
        <f t="shared" si="7"/>
        <v>4.1685623293903351</v>
      </c>
      <c r="K64" s="20">
        <f t="shared" ref="K64:K71" si="9">(I64/C64-1)*100</f>
        <v>3.6322489391796164</v>
      </c>
    </row>
    <row r="65" spans="1:11" x14ac:dyDescent="0.3">
      <c r="A65" s="30" t="s">
        <v>18</v>
      </c>
      <c r="B65" s="30">
        <v>3</v>
      </c>
      <c r="C65" s="67">
        <v>372.81</v>
      </c>
      <c r="D65" s="20">
        <v>337.31</v>
      </c>
      <c r="E65" s="20">
        <v>342.73</v>
      </c>
      <c r="F65" s="20">
        <v>355.92</v>
      </c>
      <c r="G65" s="20">
        <v>366.53</v>
      </c>
      <c r="H65" s="20">
        <v>368.59</v>
      </c>
      <c r="I65" s="68">
        <v>380.59</v>
      </c>
      <c r="J65" s="20">
        <f t="shared" si="7"/>
        <v>3.2556499091131119</v>
      </c>
      <c r="K65" s="20">
        <f t="shared" si="9"/>
        <v>2.0868538934041503</v>
      </c>
    </row>
    <row r="66" spans="1:11" x14ac:dyDescent="0.3">
      <c r="A66" s="30" t="s">
        <v>18</v>
      </c>
      <c r="B66" s="30">
        <v>4</v>
      </c>
      <c r="C66" s="33">
        <v>364.16</v>
      </c>
      <c r="D66" s="34">
        <v>336.13</v>
      </c>
      <c r="E66" s="34">
        <v>338.34</v>
      </c>
      <c r="F66" s="34">
        <v>350.57</v>
      </c>
      <c r="G66" s="34">
        <v>368.63</v>
      </c>
      <c r="H66" s="34">
        <v>370.9</v>
      </c>
      <c r="I66" s="35">
        <v>369.16</v>
      </c>
      <c r="J66" s="20">
        <f t="shared" si="7"/>
        <v>-0.46912914532217798</v>
      </c>
      <c r="K66" s="20">
        <f t="shared" si="9"/>
        <v>1.3730228471001693</v>
      </c>
    </row>
    <row r="67" spans="1:11" x14ac:dyDescent="0.3">
      <c r="A67" s="30" t="s">
        <v>18</v>
      </c>
      <c r="B67" s="30">
        <v>5</v>
      </c>
      <c r="C67" s="67" t="s">
        <v>14</v>
      </c>
      <c r="D67" s="20" t="s">
        <v>14</v>
      </c>
      <c r="E67" s="22" t="s">
        <v>14</v>
      </c>
      <c r="F67" s="22">
        <v>328.23</v>
      </c>
      <c r="G67" s="22">
        <v>341.63</v>
      </c>
      <c r="H67" s="31">
        <v>343.94</v>
      </c>
      <c r="I67" s="32">
        <v>352.42</v>
      </c>
      <c r="J67" s="20">
        <f t="shared" si="7"/>
        <v>2.4655463162179592</v>
      </c>
      <c r="K67" s="20" t="s">
        <v>15</v>
      </c>
    </row>
    <row r="68" spans="1:11" x14ac:dyDescent="0.3">
      <c r="A68" s="36" t="s">
        <v>18</v>
      </c>
      <c r="B68" s="36"/>
      <c r="C68" s="37">
        <v>366.57</v>
      </c>
      <c r="D68" s="38">
        <v>334.32</v>
      </c>
      <c r="E68" s="38">
        <v>338.51</v>
      </c>
      <c r="F68" s="38">
        <v>351.04</v>
      </c>
      <c r="G68" s="38">
        <v>363.42</v>
      </c>
      <c r="H68" s="38">
        <v>366.08</v>
      </c>
      <c r="I68" s="39">
        <v>375.33</v>
      </c>
      <c r="J68" s="29">
        <f>(I68/H68-1)*100</f>
        <v>2.5267701048951041</v>
      </c>
      <c r="K68" s="29">
        <f>(I68/C68-1)*100</f>
        <v>2.3897209264260644</v>
      </c>
    </row>
    <row r="69" spans="1:11" x14ac:dyDescent="0.3">
      <c r="A69" s="30" t="s">
        <v>19</v>
      </c>
      <c r="B69" s="30">
        <v>1</v>
      </c>
      <c r="C69" s="33">
        <v>282.08</v>
      </c>
      <c r="D69" s="34">
        <v>242.62</v>
      </c>
      <c r="E69" s="34">
        <v>246.39</v>
      </c>
      <c r="F69" s="34">
        <v>261.67</v>
      </c>
      <c r="G69" s="34">
        <v>262.12</v>
      </c>
      <c r="H69" s="34">
        <v>271.66000000000003</v>
      </c>
      <c r="I69" s="35">
        <v>269.63</v>
      </c>
      <c r="J69" s="20">
        <f t="shared" si="7"/>
        <v>-0.74725760141354236</v>
      </c>
      <c r="K69" s="20">
        <f t="shared" si="9"/>
        <v>-4.4136415201361245</v>
      </c>
    </row>
    <row r="70" spans="1:11" x14ac:dyDescent="0.3">
      <c r="A70" s="30" t="s">
        <v>19</v>
      </c>
      <c r="B70" s="30">
        <v>2</v>
      </c>
      <c r="C70" s="33">
        <v>311.35000000000002</v>
      </c>
      <c r="D70" s="34">
        <v>277.36</v>
      </c>
      <c r="E70" s="34">
        <v>276.25</v>
      </c>
      <c r="F70" s="34">
        <v>281.36</v>
      </c>
      <c r="G70" s="34">
        <v>292.02</v>
      </c>
      <c r="H70" s="34">
        <v>297.07</v>
      </c>
      <c r="I70" s="35">
        <v>305.62</v>
      </c>
      <c r="J70" s="20">
        <f t="shared" si="7"/>
        <v>2.8781095364728948</v>
      </c>
      <c r="K70" s="20">
        <f>(I70/C70-1)*100</f>
        <v>-1.8403725710615104</v>
      </c>
    </row>
    <row r="71" spans="1:11" x14ac:dyDescent="0.3">
      <c r="A71" s="30" t="s">
        <v>19</v>
      </c>
      <c r="B71" s="30">
        <v>3</v>
      </c>
      <c r="C71" s="33">
        <v>322.97000000000003</v>
      </c>
      <c r="D71" s="34">
        <v>282.87</v>
      </c>
      <c r="E71" s="34">
        <v>287.64999999999998</v>
      </c>
      <c r="F71" s="34">
        <v>297.3</v>
      </c>
      <c r="G71" s="34">
        <v>294.77</v>
      </c>
      <c r="H71" s="34">
        <v>313.41000000000003</v>
      </c>
      <c r="I71" s="35">
        <v>304.42</v>
      </c>
      <c r="J71" s="20">
        <f t="shared" si="7"/>
        <v>-2.8684470820969366</v>
      </c>
      <c r="K71" s="20">
        <f t="shared" si="9"/>
        <v>-5.7435675140105946</v>
      </c>
    </row>
    <row r="72" spans="1:11" x14ac:dyDescent="0.3">
      <c r="A72" s="58" t="s">
        <v>19</v>
      </c>
      <c r="B72" s="58"/>
      <c r="C72" s="37">
        <v>306.8</v>
      </c>
      <c r="D72" s="38">
        <v>271.48</v>
      </c>
      <c r="E72" s="38">
        <v>273.89</v>
      </c>
      <c r="F72" s="38">
        <v>282.58999999999997</v>
      </c>
      <c r="G72" s="38">
        <v>286.2</v>
      </c>
      <c r="H72" s="38">
        <v>296.33999999999997</v>
      </c>
      <c r="I72" s="39">
        <v>297.39</v>
      </c>
      <c r="J72" s="29">
        <f>(I72/H72-1)*100</f>
        <v>0.35432273739623987</v>
      </c>
      <c r="K72" s="29">
        <f>(I72/C72-1)*100</f>
        <v>-3.0671447196870982</v>
      </c>
    </row>
    <row r="73" spans="1:11" x14ac:dyDescent="0.3">
      <c r="A73" s="48" t="s">
        <v>24</v>
      </c>
      <c r="B73" s="59"/>
      <c r="C73" s="49">
        <v>337.5</v>
      </c>
      <c r="D73" s="49">
        <v>310.42</v>
      </c>
      <c r="E73" s="49">
        <v>315.63</v>
      </c>
      <c r="F73" s="49">
        <v>322.62</v>
      </c>
      <c r="G73" s="49">
        <v>332.3</v>
      </c>
      <c r="H73" s="49">
        <v>336.43</v>
      </c>
      <c r="I73" s="49">
        <v>342.85</v>
      </c>
      <c r="J73" s="50">
        <f>(I73/H73-1)*100</f>
        <v>1.9082721517106105</v>
      </c>
      <c r="K73" s="51">
        <f>(I73/C73-1)*100</f>
        <v>1.5851851851852006</v>
      </c>
    </row>
    <row r="74" spans="1:11" x14ac:dyDescent="0.3">
      <c r="A74" s="52" t="s">
        <v>25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30" t="s">
        <v>16</v>
      </c>
      <c r="B75" s="30">
        <v>2</v>
      </c>
      <c r="C75" s="17">
        <v>419.91</v>
      </c>
      <c r="D75" s="18" t="s">
        <v>14</v>
      </c>
      <c r="E75" s="18">
        <v>386.5</v>
      </c>
      <c r="F75" s="18">
        <v>417.57</v>
      </c>
      <c r="G75" s="18" t="s">
        <v>14</v>
      </c>
      <c r="H75" s="18">
        <v>408.91</v>
      </c>
      <c r="I75" s="19">
        <v>370.76</v>
      </c>
      <c r="J75" s="20">
        <f t="shared" ref="J75:J92" si="10">(I75/H75-1)*100</f>
        <v>-9.3296813479738958</v>
      </c>
      <c r="K75" s="20">
        <f t="shared" ref="K75:K92" si="11">(I75/C75-1)*100</f>
        <v>-11.704889142911579</v>
      </c>
    </row>
    <row r="76" spans="1:11" x14ac:dyDescent="0.3">
      <c r="A76" s="30" t="s">
        <v>16</v>
      </c>
      <c r="B76" s="30">
        <v>3</v>
      </c>
      <c r="C76" s="33">
        <v>405.15</v>
      </c>
      <c r="D76" s="34">
        <v>392.16</v>
      </c>
      <c r="E76" s="31">
        <v>394.62</v>
      </c>
      <c r="F76" s="31">
        <v>393.6</v>
      </c>
      <c r="G76" s="31">
        <v>421.48</v>
      </c>
      <c r="H76" s="31">
        <v>413.34</v>
      </c>
      <c r="I76" s="32">
        <v>443.67</v>
      </c>
      <c r="J76" s="20">
        <f t="shared" si="10"/>
        <v>7.3377848744375251</v>
      </c>
      <c r="K76" s="20">
        <f t="shared" si="11"/>
        <v>9.5075897815623875</v>
      </c>
    </row>
    <row r="77" spans="1:11" x14ac:dyDescent="0.3">
      <c r="A77" s="30" t="s">
        <v>16</v>
      </c>
      <c r="B77" s="30">
        <v>4</v>
      </c>
      <c r="C77" s="21">
        <v>393.62</v>
      </c>
      <c r="D77" s="31">
        <v>369.12</v>
      </c>
      <c r="E77" s="31">
        <v>378.85</v>
      </c>
      <c r="F77" s="31">
        <v>372.87</v>
      </c>
      <c r="G77" s="31">
        <v>405.33</v>
      </c>
      <c r="H77" s="31">
        <v>386.97</v>
      </c>
      <c r="I77" s="32">
        <v>409.47</v>
      </c>
      <c r="J77" s="20">
        <f t="shared" si="10"/>
        <v>5.8144042173811972</v>
      </c>
      <c r="K77" s="20">
        <f t="shared" si="11"/>
        <v>4.0267262842335283</v>
      </c>
    </row>
    <row r="78" spans="1:11" x14ac:dyDescent="0.3">
      <c r="A78" s="36" t="s">
        <v>16</v>
      </c>
      <c r="B78" s="36"/>
      <c r="C78" s="37">
        <v>403.93</v>
      </c>
      <c r="D78" s="38">
        <v>386.34</v>
      </c>
      <c r="E78" s="38">
        <v>388.83</v>
      </c>
      <c r="F78" s="38">
        <v>386.91</v>
      </c>
      <c r="G78" s="38">
        <v>416.64</v>
      </c>
      <c r="H78" s="38">
        <v>402.1</v>
      </c>
      <c r="I78" s="39">
        <v>431.82</v>
      </c>
      <c r="J78" s="29">
        <f>(I78/H78-1)*100</f>
        <v>7.3911962198458081</v>
      </c>
      <c r="K78" s="29">
        <f>(I78/C78-1)*100</f>
        <v>6.9046616988091891</v>
      </c>
    </row>
    <row r="79" spans="1:11" x14ac:dyDescent="0.3">
      <c r="A79" s="72" t="s">
        <v>17</v>
      </c>
      <c r="B79" s="72">
        <v>1</v>
      </c>
      <c r="C79" s="21" t="s">
        <v>14</v>
      </c>
      <c r="D79" s="31" t="s">
        <v>14</v>
      </c>
      <c r="E79" s="31" t="s">
        <v>14</v>
      </c>
      <c r="F79" s="31" t="s">
        <v>14</v>
      </c>
      <c r="G79" s="31" t="s">
        <v>15</v>
      </c>
      <c r="H79" s="31" t="s">
        <v>14</v>
      </c>
      <c r="I79" s="32" t="s">
        <v>14</v>
      </c>
      <c r="J79" s="20" t="s">
        <v>15</v>
      </c>
      <c r="K79" s="20" t="s">
        <v>15</v>
      </c>
    </row>
    <row r="80" spans="1:11" x14ac:dyDescent="0.3">
      <c r="A80" s="30" t="s">
        <v>17</v>
      </c>
      <c r="B80" s="30">
        <v>2</v>
      </c>
      <c r="C80" s="73">
        <v>372.26</v>
      </c>
      <c r="D80" s="74">
        <v>345.4</v>
      </c>
      <c r="E80" s="74">
        <v>360.21</v>
      </c>
      <c r="F80" s="74">
        <v>386.91</v>
      </c>
      <c r="G80" s="74">
        <v>368.54</v>
      </c>
      <c r="H80" s="74">
        <v>386.92</v>
      </c>
      <c r="I80" s="75">
        <v>408.48</v>
      </c>
      <c r="J80" s="20">
        <f t="shared" si="10"/>
        <v>5.5722113098314985</v>
      </c>
      <c r="K80" s="20">
        <f t="shared" si="11"/>
        <v>9.7297587707516406</v>
      </c>
    </row>
    <row r="81" spans="1:11" x14ac:dyDescent="0.3">
      <c r="A81" s="30" t="s">
        <v>17</v>
      </c>
      <c r="B81" s="30">
        <v>3</v>
      </c>
      <c r="C81" s="33">
        <v>389.51</v>
      </c>
      <c r="D81" s="34">
        <v>373.29</v>
      </c>
      <c r="E81" s="34">
        <v>381.4</v>
      </c>
      <c r="F81" s="34">
        <v>383.36</v>
      </c>
      <c r="G81" s="34">
        <v>407.26</v>
      </c>
      <c r="H81" s="34">
        <v>399.14</v>
      </c>
      <c r="I81" s="35">
        <v>425.24</v>
      </c>
      <c r="J81" s="20">
        <f>(I81/H81-1)*100</f>
        <v>6.5390589768001162</v>
      </c>
      <c r="K81" s="20">
        <f t="shared" si="11"/>
        <v>9.1730635927190551</v>
      </c>
    </row>
    <row r="82" spans="1:11" x14ac:dyDescent="0.3">
      <c r="A82" s="30" t="s">
        <v>17</v>
      </c>
      <c r="B82" s="30">
        <v>4</v>
      </c>
      <c r="C82" s="33">
        <v>382.25</v>
      </c>
      <c r="D82" s="34">
        <v>377.89</v>
      </c>
      <c r="E82" s="34">
        <v>378.31</v>
      </c>
      <c r="F82" s="34">
        <v>380.88</v>
      </c>
      <c r="G82" s="34">
        <v>395.92</v>
      </c>
      <c r="H82" s="34">
        <v>402.85</v>
      </c>
      <c r="I82" s="35">
        <v>407.2</v>
      </c>
      <c r="J82" s="20">
        <f t="shared" si="10"/>
        <v>1.0798063795457225</v>
      </c>
      <c r="K82" s="20">
        <f t="shared" si="11"/>
        <v>6.5271419228253746</v>
      </c>
    </row>
    <row r="83" spans="1:11" x14ac:dyDescent="0.3">
      <c r="A83" s="30" t="s">
        <v>17</v>
      </c>
      <c r="B83" s="30">
        <v>5</v>
      </c>
      <c r="C83" s="76" t="s">
        <v>14</v>
      </c>
      <c r="D83" s="77" t="s">
        <v>14</v>
      </c>
      <c r="E83" s="31" t="s">
        <v>14</v>
      </c>
      <c r="F83" s="31">
        <v>386.11</v>
      </c>
      <c r="G83" s="31">
        <v>400.61</v>
      </c>
      <c r="H83" s="31" t="s">
        <v>14</v>
      </c>
      <c r="I83" s="32">
        <v>403.47</v>
      </c>
      <c r="J83" s="20" t="s">
        <v>15</v>
      </c>
      <c r="K83" s="20" t="s">
        <v>15</v>
      </c>
    </row>
    <row r="84" spans="1:11" x14ac:dyDescent="0.3">
      <c r="A84" s="36" t="s">
        <v>17</v>
      </c>
      <c r="B84" s="36"/>
      <c r="C84" s="37">
        <v>385.15</v>
      </c>
      <c r="D84" s="38">
        <v>370.01</v>
      </c>
      <c r="E84" s="38">
        <v>377.77</v>
      </c>
      <c r="F84" s="38">
        <v>382.51</v>
      </c>
      <c r="G84" s="38">
        <v>400.06</v>
      </c>
      <c r="H84" s="38">
        <v>398.61</v>
      </c>
      <c r="I84" s="39">
        <v>417.94</v>
      </c>
      <c r="J84" s="29">
        <f>(I84/H84-1)*100</f>
        <v>4.8493514964501605</v>
      </c>
      <c r="K84" s="29">
        <f>(I84/C84-1)*100</f>
        <v>8.5135661430611584</v>
      </c>
    </row>
    <row r="85" spans="1:11" x14ac:dyDescent="0.3">
      <c r="A85" s="30" t="s">
        <v>18</v>
      </c>
      <c r="B85" s="30">
        <v>1</v>
      </c>
      <c r="C85" s="76">
        <v>301.22000000000003</v>
      </c>
      <c r="D85" s="77" t="s">
        <v>14</v>
      </c>
      <c r="E85" s="31">
        <v>233.46</v>
      </c>
      <c r="F85" s="31">
        <v>330.32</v>
      </c>
      <c r="G85" s="31" t="s">
        <v>14</v>
      </c>
      <c r="H85" s="31">
        <v>295.72000000000003</v>
      </c>
      <c r="I85" s="32">
        <v>312.57</v>
      </c>
      <c r="J85" s="20">
        <f t="shared" si="10"/>
        <v>5.6979575273907734</v>
      </c>
      <c r="K85" s="20">
        <f t="shared" si="11"/>
        <v>3.7680100922913295</v>
      </c>
    </row>
    <row r="86" spans="1:11" x14ac:dyDescent="0.3">
      <c r="A86" s="30" t="s">
        <v>18</v>
      </c>
      <c r="B86" s="30">
        <v>2</v>
      </c>
      <c r="C86" s="33">
        <v>345.14</v>
      </c>
      <c r="D86" s="34">
        <v>321.94</v>
      </c>
      <c r="E86" s="34">
        <v>329.82</v>
      </c>
      <c r="F86" s="34">
        <v>336.81</v>
      </c>
      <c r="G86" s="34">
        <v>340.42</v>
      </c>
      <c r="H86" s="34">
        <v>344.02</v>
      </c>
      <c r="I86" s="35">
        <v>374.55</v>
      </c>
      <c r="J86" s="20">
        <f t="shared" si="10"/>
        <v>8.8744840416254966</v>
      </c>
      <c r="K86" s="20">
        <f t="shared" si="11"/>
        <v>8.5211798110911516</v>
      </c>
    </row>
    <row r="87" spans="1:11" x14ac:dyDescent="0.3">
      <c r="A87" s="30" t="s">
        <v>18</v>
      </c>
      <c r="B87" s="30">
        <v>3</v>
      </c>
      <c r="C87" s="33">
        <v>376.16</v>
      </c>
      <c r="D87" s="34">
        <v>349.96</v>
      </c>
      <c r="E87" s="34">
        <v>358.56</v>
      </c>
      <c r="F87" s="34">
        <v>366.17</v>
      </c>
      <c r="G87" s="34">
        <v>372.38</v>
      </c>
      <c r="H87" s="34">
        <v>377.37</v>
      </c>
      <c r="I87" s="35">
        <v>391.51</v>
      </c>
      <c r="J87" s="20">
        <f t="shared" si="10"/>
        <v>3.7469857169356358</v>
      </c>
      <c r="K87" s="20">
        <f t="shared" si="11"/>
        <v>4.0807103360272157</v>
      </c>
    </row>
    <row r="88" spans="1:11" x14ac:dyDescent="0.3">
      <c r="A88" s="30" t="s">
        <v>18</v>
      </c>
      <c r="B88" s="30">
        <v>4</v>
      </c>
      <c r="C88" s="33">
        <v>369.51</v>
      </c>
      <c r="D88" s="34">
        <v>358.16</v>
      </c>
      <c r="E88" s="34">
        <v>362.55</v>
      </c>
      <c r="F88" s="34">
        <v>375.05</v>
      </c>
      <c r="G88" s="34">
        <v>384.74</v>
      </c>
      <c r="H88" s="34">
        <v>380.09</v>
      </c>
      <c r="I88" s="35">
        <v>388.45</v>
      </c>
      <c r="J88" s="20">
        <f t="shared" si="10"/>
        <v>2.1994790707464018</v>
      </c>
      <c r="K88" s="20">
        <f t="shared" si="11"/>
        <v>5.1257070174014263</v>
      </c>
    </row>
    <row r="89" spans="1:11" x14ac:dyDescent="0.3">
      <c r="A89" s="36" t="s">
        <v>18</v>
      </c>
      <c r="B89" s="36"/>
      <c r="C89" s="41">
        <v>365.31</v>
      </c>
      <c r="D89" s="42">
        <v>344</v>
      </c>
      <c r="E89" s="38">
        <v>352.06</v>
      </c>
      <c r="F89" s="38">
        <v>363.09</v>
      </c>
      <c r="G89" s="38">
        <v>369.81</v>
      </c>
      <c r="H89" s="38">
        <v>371.64</v>
      </c>
      <c r="I89" s="39">
        <v>387.27</v>
      </c>
      <c r="J89" s="29">
        <f>(I89/H89-1)*100</f>
        <v>4.2056829189538236</v>
      </c>
      <c r="K89" s="29">
        <f>(I89/C89-1)*100</f>
        <v>6.0113328406011357</v>
      </c>
    </row>
    <row r="90" spans="1:11" x14ac:dyDescent="0.3">
      <c r="A90" s="30" t="s">
        <v>19</v>
      </c>
      <c r="B90" s="30">
        <v>1</v>
      </c>
      <c r="C90" s="33">
        <v>268.93</v>
      </c>
      <c r="D90" s="34">
        <v>231.02</v>
      </c>
      <c r="E90" s="34">
        <v>233.07</v>
      </c>
      <c r="F90" s="34">
        <v>263.92</v>
      </c>
      <c r="G90" s="34">
        <v>265.27999999999997</v>
      </c>
      <c r="H90" s="34">
        <v>267.97000000000003</v>
      </c>
      <c r="I90" s="35">
        <v>300.76</v>
      </c>
      <c r="J90" s="20">
        <f t="shared" si="10"/>
        <v>12.236444378102007</v>
      </c>
      <c r="K90" s="20">
        <f t="shared" si="11"/>
        <v>11.835793700963059</v>
      </c>
    </row>
    <row r="91" spans="1:11" x14ac:dyDescent="0.3">
      <c r="A91" s="30" t="s">
        <v>19</v>
      </c>
      <c r="B91" s="30">
        <v>2</v>
      </c>
      <c r="C91" s="33">
        <v>313.3</v>
      </c>
      <c r="D91" s="34">
        <v>267.56</v>
      </c>
      <c r="E91" s="34">
        <v>282.64</v>
      </c>
      <c r="F91" s="34">
        <v>283.29000000000002</v>
      </c>
      <c r="G91" s="34">
        <v>293.02</v>
      </c>
      <c r="H91" s="34">
        <v>282.17</v>
      </c>
      <c r="I91" s="35">
        <v>310.45</v>
      </c>
      <c r="J91" s="20">
        <f t="shared" si="10"/>
        <v>10.022326966013395</v>
      </c>
      <c r="K91" s="20">
        <f t="shared" si="11"/>
        <v>-0.90967124162145696</v>
      </c>
    </row>
    <row r="92" spans="1:11" x14ac:dyDescent="0.3">
      <c r="A92" s="30" t="s">
        <v>19</v>
      </c>
      <c r="B92" s="30">
        <v>3</v>
      </c>
      <c r="C92" s="76">
        <v>322.39999999999998</v>
      </c>
      <c r="D92" s="77">
        <v>297.06</v>
      </c>
      <c r="E92" s="77">
        <v>307.29000000000002</v>
      </c>
      <c r="F92" s="77">
        <v>313.94</v>
      </c>
      <c r="G92" s="74">
        <v>308</v>
      </c>
      <c r="H92" s="74">
        <v>317.82</v>
      </c>
      <c r="I92" s="75">
        <v>316.95999999999998</v>
      </c>
      <c r="J92" s="20">
        <f t="shared" si="10"/>
        <v>-0.27059341765779399</v>
      </c>
      <c r="K92" s="20">
        <f t="shared" si="11"/>
        <v>-1.6873449131513674</v>
      </c>
    </row>
    <row r="93" spans="1:11" x14ac:dyDescent="0.3">
      <c r="A93" s="58" t="s">
        <v>19</v>
      </c>
      <c r="B93" s="58"/>
      <c r="C93" s="37">
        <v>312.16000000000003</v>
      </c>
      <c r="D93" s="38">
        <v>278.72000000000003</v>
      </c>
      <c r="E93" s="38">
        <v>290.31</v>
      </c>
      <c r="F93" s="38">
        <v>303.83</v>
      </c>
      <c r="G93" s="38">
        <v>298.77</v>
      </c>
      <c r="H93" s="38">
        <v>300.67</v>
      </c>
      <c r="I93" s="39">
        <v>317.29000000000002</v>
      </c>
      <c r="J93" s="29">
        <f>(I93/H93-1)*100</f>
        <v>5.5276549040476297</v>
      </c>
      <c r="K93" s="29">
        <f>(I93/C93-1)*100</f>
        <v>1.6433880061506922</v>
      </c>
    </row>
    <row r="94" spans="1:11" x14ac:dyDescent="0.3">
      <c r="A94" s="48" t="s">
        <v>13</v>
      </c>
      <c r="B94" s="59"/>
      <c r="C94" s="49">
        <v>362.62</v>
      </c>
      <c r="D94" s="78">
        <v>342.78</v>
      </c>
      <c r="E94" s="79">
        <v>353.87</v>
      </c>
      <c r="F94" s="79">
        <v>360.02</v>
      </c>
      <c r="G94" s="79">
        <v>372.67</v>
      </c>
      <c r="H94" s="79">
        <v>368.12</v>
      </c>
      <c r="I94" s="79">
        <v>389.3</v>
      </c>
      <c r="J94" s="50">
        <f>(I94/H94-1)*100</f>
        <v>5.7535586221884261</v>
      </c>
      <c r="K94" s="51">
        <f>(I94/C94-1)*100</f>
        <v>7.3575643924769674</v>
      </c>
    </row>
    <row r="95" spans="1:11" x14ac:dyDescent="0.3">
      <c r="A95" s="80" t="s">
        <v>26</v>
      </c>
      <c r="B95" s="80"/>
      <c r="C95" s="37">
        <v>361</v>
      </c>
      <c r="D95" s="38">
        <v>338.08</v>
      </c>
      <c r="E95" s="38">
        <v>346.29</v>
      </c>
      <c r="F95" s="38">
        <v>354.57</v>
      </c>
      <c r="G95" s="38">
        <v>366</v>
      </c>
      <c r="H95" s="38">
        <v>369.41</v>
      </c>
      <c r="I95" s="39">
        <v>380.91</v>
      </c>
      <c r="J95" s="29">
        <f>(I95/H95-1)*100</f>
        <v>3.1130721962047581</v>
      </c>
      <c r="K95" s="29">
        <f>(I95/C95-1)*100</f>
        <v>5.5152354570637163</v>
      </c>
    </row>
    <row r="97" spans="1:11" x14ac:dyDescent="0.3">
      <c r="A97" s="81" t="s">
        <v>27</v>
      </c>
      <c r="B97" s="82"/>
      <c r="C97" s="83"/>
      <c r="D97" s="83"/>
      <c r="E97" s="83"/>
      <c r="F97" s="83"/>
      <c r="G97" s="83"/>
      <c r="H97" s="83"/>
      <c r="I97" s="83"/>
      <c r="J97" s="82"/>
    </row>
    <row r="98" spans="1:11" x14ac:dyDescent="0.3">
      <c r="A98" s="84" t="s">
        <v>28</v>
      </c>
      <c r="B98" s="82"/>
      <c r="C98" s="82"/>
      <c r="D98" s="82"/>
      <c r="E98" s="82"/>
      <c r="F98" s="82"/>
      <c r="G98" s="82"/>
      <c r="H98" s="82"/>
      <c r="I98" s="82"/>
      <c r="J98" s="82"/>
    </row>
    <row r="99" spans="1:11" x14ac:dyDescent="0.3">
      <c r="A99" s="85" t="s">
        <v>29</v>
      </c>
      <c r="B99" s="82"/>
      <c r="C99" s="82"/>
      <c r="D99" s="82"/>
      <c r="E99" s="82"/>
      <c r="F99" s="82"/>
      <c r="G99" s="82"/>
      <c r="H99" s="82"/>
      <c r="I99" s="82"/>
      <c r="J99" s="82"/>
    </row>
    <row r="100" spans="1:11" x14ac:dyDescent="0.3">
      <c r="A100" s="85" t="s">
        <v>30</v>
      </c>
      <c r="B100" s="82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x14ac:dyDescent="0.3">
      <c r="A101" s="87"/>
      <c r="B101" s="82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1:11" x14ac:dyDescent="0.3">
      <c r="B102" s="89"/>
      <c r="C102" s="90"/>
      <c r="D102" s="90"/>
      <c r="F102" s="86"/>
      <c r="G102" s="86"/>
      <c r="H102" s="86"/>
      <c r="I102" s="86" t="s">
        <v>31</v>
      </c>
      <c r="J102" s="90"/>
      <c r="K102" s="90"/>
    </row>
    <row r="103" spans="1:11" x14ac:dyDescent="0.3">
      <c r="B103" s="91"/>
      <c r="F103" s="92"/>
      <c r="G103" s="92"/>
      <c r="H103" s="92"/>
      <c r="I103" s="92" t="s">
        <v>32</v>
      </c>
    </row>
  </sheetData>
  <mergeCells count="33">
    <mergeCell ref="A94:B94"/>
    <mergeCell ref="A95:B95"/>
    <mergeCell ref="C101:K101"/>
    <mergeCell ref="A73:B73"/>
    <mergeCell ref="A74:K74"/>
    <mergeCell ref="A78:B78"/>
    <mergeCell ref="A84:B84"/>
    <mergeCell ref="A89:B89"/>
    <mergeCell ref="A93:B93"/>
    <mergeCell ref="A51:B51"/>
    <mergeCell ref="A52:K52"/>
    <mergeCell ref="A57:B57"/>
    <mergeCell ref="A62:B62"/>
    <mergeCell ref="A68:B68"/>
    <mergeCell ref="A72:B72"/>
    <mergeCell ref="A29:K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K2"/>
    <mergeCell ref="A4:A5"/>
    <mergeCell ref="B4:B5"/>
    <mergeCell ref="D4:I4"/>
    <mergeCell ref="J4:K4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2024-07-22T09:43:37Z</dcterms:created>
  <dcterms:modified xsi:type="dcterms:W3CDTF">2024-07-22T09:43:55Z</dcterms:modified>
</cp:coreProperties>
</file>