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4\liepa\"/>
    </mc:Choice>
  </mc:AlternateContent>
  <xr:revisionPtr revIDLastSave="0" documentId="8_{91FB58B5-C903-4EE5-8CF0-C8FDC53570E8}" xr6:coauthVersionLast="47" xr6:coauthVersionMax="47" xr10:uidLastSave="{00000000-0000-0000-0000-000000000000}"/>
  <bookViews>
    <workbookView xWindow="-120" yWindow="-120" windowWidth="29040" windowHeight="17640" xr2:uid="{A6172D78-AFDC-47E2-A816-3117AEA7F263}"/>
  </bookViews>
  <sheets>
    <sheet name="Sheet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" l="1"/>
  <c r="L23" i="1"/>
  <c r="G23" i="1"/>
  <c r="F23" i="1"/>
  <c r="M22" i="1"/>
  <c r="L22" i="1"/>
  <c r="G22" i="1"/>
  <c r="F22" i="1"/>
  <c r="M21" i="1"/>
  <c r="L21" i="1"/>
  <c r="G21" i="1"/>
  <c r="F21" i="1"/>
  <c r="M20" i="1"/>
  <c r="L20" i="1"/>
  <c r="G20" i="1"/>
  <c r="F20" i="1"/>
  <c r="M19" i="1"/>
  <c r="L19" i="1"/>
  <c r="G19" i="1"/>
  <c r="F19" i="1"/>
  <c r="M18" i="1"/>
  <c r="L18" i="1"/>
  <c r="G18" i="1"/>
  <c r="F18" i="1"/>
  <c r="M17" i="1"/>
  <c r="L17" i="1"/>
  <c r="G17" i="1"/>
  <c r="F17" i="1"/>
  <c r="M16" i="1"/>
  <c r="L16" i="1"/>
  <c r="G16" i="1"/>
  <c r="F16" i="1"/>
  <c r="M15" i="1"/>
  <c r="L15" i="1"/>
  <c r="G15" i="1"/>
  <c r="F15" i="1"/>
  <c r="M14" i="1"/>
  <c r="L14" i="1"/>
  <c r="G14" i="1"/>
  <c r="F14" i="1"/>
  <c r="M13" i="1"/>
  <c r="L13" i="1"/>
  <c r="G13" i="1"/>
  <c r="F13" i="1"/>
  <c r="M12" i="1"/>
  <c r="L12" i="1"/>
  <c r="G12" i="1"/>
  <c r="F12" i="1"/>
  <c r="M11" i="1"/>
  <c r="L11" i="1"/>
  <c r="G11" i="1"/>
  <c r="F11" i="1"/>
  <c r="M10" i="1"/>
  <c r="L10" i="1"/>
  <c r="G10" i="1"/>
  <c r="F10" i="1"/>
  <c r="M9" i="1"/>
  <c r="L9" i="1"/>
  <c r="G9" i="1"/>
  <c r="F9" i="1"/>
  <c r="M8" i="1"/>
  <c r="L8" i="1"/>
  <c r="G8" i="1"/>
  <c r="F8" i="1"/>
  <c r="M7" i="1"/>
  <c r="L7" i="1"/>
  <c r="G7" i="1"/>
  <c r="F7" i="1"/>
</calcChain>
</file>

<file path=xl/sharedStrings.xml><?xml version="1.0" encoding="utf-8"?>
<sst xmlns="http://schemas.openxmlformats.org/spreadsheetml/2006/main" count="37" uniqueCount="21">
  <si>
    <t>Duonos gaminių pardavimo kiekiai ir kainos (gamintojų) Lietuvoje 2023 m. birželio–2024 m. birželio mėn.</t>
  </si>
  <si>
    <t>Parduota, t</t>
  </si>
  <si>
    <t>Pokytis, %</t>
  </si>
  <si>
    <t>Kaina*, EUR/t</t>
  </si>
  <si>
    <t>mėnesio*</t>
  </si>
  <si>
    <t>metų**</t>
  </si>
  <si>
    <t>birželis</t>
  </si>
  <si>
    <t>balandis</t>
  </si>
  <si>
    <t>gegužė</t>
  </si>
  <si>
    <t>Ruginė duona:</t>
  </si>
  <si>
    <t xml:space="preserve">   tamsi </t>
  </si>
  <si>
    <t xml:space="preserve">     be priedų</t>
  </si>
  <si>
    <t xml:space="preserve">     su priedais</t>
  </si>
  <si>
    <t xml:space="preserve">   šviesi </t>
  </si>
  <si>
    <t>Kvietinė duona:</t>
  </si>
  <si>
    <t xml:space="preserve">   batonas</t>
  </si>
  <si>
    <t xml:space="preserve">   sumuštinių duona</t>
  </si>
  <si>
    <t xml:space="preserve">   kita</t>
  </si>
  <si>
    <t>* lyginant 2024 m. birželio mėn. su 2024 m. gegužės mėn.</t>
  </si>
  <si>
    <t>** lyginant 2024 m. birželio mėn. su 2023 m. birželio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</si>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</sst>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4" fontId="5" fillId="0" borderId="20" xfId="0" applyNumberFormat="1" applyFont="1" applyBorder="1" applyAlignment="1">
      <alignment horizontal="right" vertical="center" wrapText="1" indent="1"/>
    </xf>
    <xf numFmtId="0" fontId="6" fillId="0" borderId="21" xfId="0" applyFont="1" applyBorder="1" applyAlignment="1">
      <alignment vertical="center" wrapTex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0" fontId="3" fillId="0" borderId="26" xfId="0" applyFont="1" applyBorder="1" applyAlignment="1">
      <alignment vertical="center" wrapText="1"/>
    </xf>
    <xf numFmtId="4" fontId="3" fillId="0" borderId="27" xfId="0" applyNumberFormat="1" applyFont="1" applyBorder="1" applyAlignment="1">
      <alignment horizontal="right" vertical="center" wrapText="1" indent="1"/>
    </xf>
    <xf numFmtId="4" fontId="3" fillId="0" borderId="28" xfId="0" applyNumberFormat="1" applyFont="1" applyBorder="1" applyAlignment="1">
      <alignment horizontal="right" vertical="center" wrapText="1" indent="1"/>
    </xf>
    <xf numFmtId="4" fontId="3" fillId="0" borderId="29" xfId="0" applyNumberFormat="1" applyFont="1" applyBorder="1" applyAlignment="1">
      <alignment horizontal="right" vertical="center" wrapText="1" indent="1"/>
    </xf>
    <xf numFmtId="4" fontId="3" fillId="0" borderId="30" xfId="0" applyNumberFormat="1" applyFont="1" applyBorder="1" applyAlignment="1">
      <alignment horizontal="right" vertical="center" wrapText="1" indent="1"/>
    </xf>
    <xf numFmtId="0" fontId="3" fillId="0" borderId="16" xfId="0" applyFont="1" applyBorder="1" applyAlignment="1">
      <alignment vertical="center" wrapText="1"/>
    </xf>
    <xf numFmtId="4" fontId="3" fillId="0" borderId="17" xfId="0" applyNumberFormat="1" applyFont="1" applyBorder="1" applyAlignment="1">
      <alignment horizontal="right" vertical="center" wrapText="1" indent="1"/>
    </xf>
    <xf numFmtId="4" fontId="3" fillId="0" borderId="18" xfId="0" applyNumberFormat="1" applyFont="1" applyBorder="1" applyAlignment="1">
      <alignment horizontal="right" vertical="center" wrapText="1" indent="1"/>
    </xf>
    <xf numFmtId="4" fontId="3" fillId="0" borderId="19" xfId="0" applyNumberFormat="1" applyFont="1" applyBorder="1" applyAlignment="1">
      <alignment horizontal="right" vertical="center" wrapText="1" indent="1"/>
    </xf>
    <xf numFmtId="4" fontId="3" fillId="0" borderId="20" xfId="0" applyNumberFormat="1" applyFont="1" applyBorder="1" applyAlignment="1">
      <alignment horizontal="right" vertical="center" wrapText="1" indent="1"/>
    </xf>
    <xf numFmtId="0" fontId="5" fillId="0" borderId="21" xfId="0" applyFont="1" applyBorder="1" applyAlignment="1">
      <alignment vertical="center" wrapText="1"/>
    </xf>
    <xf numFmtId="4" fontId="5" fillId="0" borderId="22" xfId="0" applyNumberFormat="1" applyFont="1" applyBorder="1" applyAlignment="1">
      <alignment horizontal="right" vertical="center" wrapText="1" indent="1"/>
    </xf>
    <xf numFmtId="4" fontId="5" fillId="0" borderId="23" xfId="0" applyNumberFormat="1" applyFont="1" applyBorder="1" applyAlignment="1">
      <alignment horizontal="right" vertical="center" wrapText="1" indent="1"/>
    </xf>
    <xf numFmtId="4" fontId="5" fillId="0" borderId="24" xfId="0" applyNumberFormat="1" applyFont="1" applyBorder="1" applyAlignment="1">
      <alignment horizontal="right" vertical="center" wrapText="1" indent="1"/>
    </xf>
    <xf numFmtId="4" fontId="5" fillId="0" borderId="25" xfId="0" applyNumberFormat="1" applyFont="1" applyBorder="1" applyAlignment="1">
      <alignment horizontal="right" vertical="center" wrapText="1" indent="1"/>
    </xf>
    <xf numFmtId="0" fontId="3" fillId="0" borderId="31" xfId="0" applyFont="1" applyBorder="1" applyAlignment="1">
      <alignment vertical="center" wrapText="1"/>
    </xf>
    <xf numFmtId="4" fontId="3" fillId="0" borderId="32" xfId="0" applyNumberFormat="1" applyFont="1" applyBorder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4" fontId="3" fillId="0" borderId="33" xfId="0" applyNumberFormat="1" applyFont="1" applyBorder="1" applyAlignment="1">
      <alignment horizontal="right" vertical="center" wrapText="1" indent="1"/>
    </xf>
    <xf numFmtId="4" fontId="3" fillId="0" borderId="34" xfId="0" applyNumberFormat="1" applyFont="1" applyBorder="1" applyAlignment="1">
      <alignment horizontal="right" vertical="center" wrapText="1" indent="1"/>
    </xf>
    <xf numFmtId="0" fontId="3" fillId="2" borderId="0" xfId="0" applyFont="1" applyFill="1" applyAlignment="1">
      <alignment wrapText="1"/>
    </xf>
    <xf numFmtId="2" fontId="3" fillId="2" borderId="0" xfId="0" applyNumberFormat="1" applyFont="1" applyFill="1" applyAlignment="1">
      <alignment vertical="top" wrapText="1"/>
    </xf>
    <xf numFmtId="164" fontId="4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DBBAC-5CEE-42D6-A86C-3DF953416EBC}">
  <dimension ref="A1:M27"/>
  <sheetViews>
    <sheetView showGridLines="0" tabSelected="1" workbookViewId="0">
      <selection activeCell="C29" sqref="C29"/>
    </sheetView>
  </sheetViews>
  <sheetFormatPr defaultRowHeight="15" x14ac:dyDescent="0.25"/>
  <cols>
    <col min="1" max="1" width="19.42578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3"/>
      <c r="B4" s="4" t="s">
        <v>1</v>
      </c>
      <c r="C4" s="5"/>
      <c r="D4" s="5"/>
      <c r="E4" s="6"/>
      <c r="F4" s="7" t="s">
        <v>2</v>
      </c>
      <c r="G4" s="8"/>
      <c r="H4" s="5" t="s">
        <v>3</v>
      </c>
      <c r="I4" s="5"/>
      <c r="J4" s="5"/>
      <c r="K4" s="6"/>
      <c r="L4" s="7" t="s">
        <v>2</v>
      </c>
      <c r="M4" s="9"/>
    </row>
    <row r="5" spans="1:13" x14ac:dyDescent="0.25">
      <c r="A5" s="3"/>
      <c r="B5" s="10">
        <v>2023</v>
      </c>
      <c r="C5" s="11">
        <v>2024</v>
      </c>
      <c r="D5" s="11"/>
      <c r="E5" s="12"/>
      <c r="F5" s="13" t="s">
        <v>4</v>
      </c>
      <c r="G5" s="14" t="s">
        <v>5</v>
      </c>
      <c r="H5" s="10">
        <v>2023</v>
      </c>
      <c r="I5" s="11">
        <v>2024</v>
      </c>
      <c r="J5" s="11"/>
      <c r="K5" s="12"/>
      <c r="L5" s="13" t="s">
        <v>4</v>
      </c>
      <c r="M5" s="15" t="s">
        <v>5</v>
      </c>
    </row>
    <row r="6" spans="1:13" x14ac:dyDescent="0.25">
      <c r="A6" s="16"/>
      <c r="B6" s="17" t="s">
        <v>6</v>
      </c>
      <c r="C6" s="17" t="s">
        <v>7</v>
      </c>
      <c r="D6" s="17" t="s">
        <v>8</v>
      </c>
      <c r="E6" s="17" t="s">
        <v>6</v>
      </c>
      <c r="F6" s="18"/>
      <c r="G6" s="19"/>
      <c r="H6" s="17" t="s">
        <v>6</v>
      </c>
      <c r="I6" s="17" t="s">
        <v>7</v>
      </c>
      <c r="J6" s="17" t="s">
        <v>8</v>
      </c>
      <c r="K6" s="17" t="s">
        <v>6</v>
      </c>
      <c r="L6" s="18"/>
      <c r="M6" s="20"/>
    </row>
    <row r="7" spans="1:13" x14ac:dyDescent="0.25">
      <c r="A7" s="21" t="s">
        <v>9</v>
      </c>
      <c r="B7" s="22">
        <v>3777.5120000000002</v>
      </c>
      <c r="C7" s="23">
        <v>3465.9119999999998</v>
      </c>
      <c r="D7" s="23">
        <v>3688.7559999999999</v>
      </c>
      <c r="E7" s="23">
        <v>3564.482</v>
      </c>
      <c r="F7" s="24">
        <f>((E7*100)/D7)-100</f>
        <v>-3.3689948589714191</v>
      </c>
      <c r="G7" s="25">
        <f>((E7*100)/B7)-100</f>
        <v>-5.6394261619817456</v>
      </c>
      <c r="H7" s="22">
        <v>1426.4870000000001</v>
      </c>
      <c r="I7" s="23">
        <v>1432.7739999999999</v>
      </c>
      <c r="J7" s="23">
        <v>1436.2750000000001</v>
      </c>
      <c r="K7" s="23">
        <v>1432.588</v>
      </c>
      <c r="L7" s="24">
        <f>((K7*100)/J7)-100</f>
        <v>-0.25670571443492918</v>
      </c>
      <c r="M7" s="24">
        <f>((K7*100)/H7)-100</f>
        <v>0.42769404838598746</v>
      </c>
    </row>
    <row r="8" spans="1:13" x14ac:dyDescent="0.25">
      <c r="A8" s="26" t="s">
        <v>10</v>
      </c>
      <c r="B8" s="27">
        <v>2415.623</v>
      </c>
      <c r="C8" s="28">
        <v>2325.261</v>
      </c>
      <c r="D8" s="28">
        <v>2494.8319999999999</v>
      </c>
      <c r="E8" s="28">
        <v>2366.9009999999998</v>
      </c>
      <c r="F8" s="29">
        <f t="shared" ref="F8:F23" si="0">((E8*100)/D8)-100</f>
        <v>-5.1278402714090561</v>
      </c>
      <c r="G8" s="30">
        <f t="shared" ref="G8:G23" si="1">((E8*100)/B8)-100</f>
        <v>-2.0169538044637108</v>
      </c>
      <c r="H8" s="27">
        <v>1455.598</v>
      </c>
      <c r="I8" s="28">
        <v>1445.69</v>
      </c>
      <c r="J8" s="28">
        <v>1436.184</v>
      </c>
      <c r="K8" s="28">
        <v>1447.7550000000001</v>
      </c>
      <c r="L8" s="29">
        <f t="shared" ref="L8:L23" si="2">((K8*100)/J8)-100</f>
        <v>0.80567670994803109</v>
      </c>
      <c r="M8" s="29">
        <f t="shared" ref="M8:M23" si="3">((K8*100)/H8)-100</f>
        <v>-0.53881634901944153</v>
      </c>
    </row>
    <row r="9" spans="1:13" x14ac:dyDescent="0.25">
      <c r="A9" s="31" t="s">
        <v>11</v>
      </c>
      <c r="B9" s="32">
        <v>1928.807</v>
      </c>
      <c r="C9" s="33">
        <v>1874.2750000000001</v>
      </c>
      <c r="D9" s="33">
        <v>1994.6089999999999</v>
      </c>
      <c r="E9" s="33">
        <v>1891.624</v>
      </c>
      <c r="F9" s="34">
        <f t="shared" si="0"/>
        <v>-5.1631673175043318</v>
      </c>
      <c r="G9" s="35">
        <f t="shared" si="1"/>
        <v>-1.9277719336356682</v>
      </c>
      <c r="H9" s="32">
        <v>1313.5609999999999</v>
      </c>
      <c r="I9" s="33">
        <v>1324.5830000000001</v>
      </c>
      <c r="J9" s="33">
        <v>1317.12</v>
      </c>
      <c r="K9" s="33">
        <v>1323.8810000000001</v>
      </c>
      <c r="L9" s="34">
        <f>((K9*100)/J9)-100</f>
        <v>0.51331693391644251</v>
      </c>
      <c r="M9" s="34">
        <f t="shared" si="3"/>
        <v>0.78565060929794583</v>
      </c>
    </row>
    <row r="10" spans="1:13" x14ac:dyDescent="0.25">
      <c r="A10" s="36" t="s">
        <v>12</v>
      </c>
      <c r="B10" s="37">
        <v>486.81599999999997</v>
      </c>
      <c r="C10" s="38">
        <v>450.98599999999999</v>
      </c>
      <c r="D10" s="38">
        <v>500.22300000000001</v>
      </c>
      <c r="E10" s="38">
        <v>475.27699999999999</v>
      </c>
      <c r="F10" s="39">
        <f t="shared" si="0"/>
        <v>-4.9869758087892819</v>
      </c>
      <c r="G10" s="40">
        <f t="shared" si="1"/>
        <v>-2.370300072306577</v>
      </c>
      <c r="H10" s="37">
        <v>2018.36</v>
      </c>
      <c r="I10" s="38">
        <v>1949.001</v>
      </c>
      <c r="J10" s="38">
        <v>1910.943</v>
      </c>
      <c r="K10" s="38">
        <v>1940.7809999999999</v>
      </c>
      <c r="L10" s="39">
        <f t="shared" si="2"/>
        <v>1.5614280488743049</v>
      </c>
      <c r="M10" s="39">
        <f t="shared" si="3"/>
        <v>-3.8436651538873008</v>
      </c>
    </row>
    <row r="11" spans="1:13" x14ac:dyDescent="0.25">
      <c r="A11" s="26" t="s">
        <v>13</v>
      </c>
      <c r="B11" s="27">
        <v>1361.8889999999999</v>
      </c>
      <c r="C11" s="28">
        <v>1140.6510000000001</v>
      </c>
      <c r="D11" s="28">
        <v>1193.924</v>
      </c>
      <c r="E11" s="28">
        <v>1197.5809999999999</v>
      </c>
      <c r="F11" s="29">
        <f t="shared" si="0"/>
        <v>0.30630090357509232</v>
      </c>
      <c r="G11" s="30">
        <f t="shared" si="1"/>
        <v>-12.064713056644123</v>
      </c>
      <c r="H11" s="27">
        <v>1374.8520000000001</v>
      </c>
      <c r="I11" s="28">
        <v>1406.4449999999999</v>
      </c>
      <c r="J11" s="28">
        <v>1436.4670000000001</v>
      </c>
      <c r="K11" s="28">
        <v>1402.6120000000001</v>
      </c>
      <c r="L11" s="29">
        <f t="shared" si="2"/>
        <v>-2.3568240690527489</v>
      </c>
      <c r="M11" s="29">
        <f t="shared" si="3"/>
        <v>2.0191264223349208</v>
      </c>
    </row>
    <row r="12" spans="1:13" x14ac:dyDescent="0.25">
      <c r="A12" s="31" t="s">
        <v>11</v>
      </c>
      <c r="B12" s="32">
        <v>1075.3240000000001</v>
      </c>
      <c r="C12" s="33">
        <v>885.89499999999998</v>
      </c>
      <c r="D12" s="33">
        <v>921.47699999999998</v>
      </c>
      <c r="E12" s="33">
        <v>943.93600000000004</v>
      </c>
      <c r="F12" s="34">
        <f t="shared" si="0"/>
        <v>2.437282753666139</v>
      </c>
      <c r="G12" s="35">
        <f t="shared" si="1"/>
        <v>-12.218456948789395</v>
      </c>
      <c r="H12" s="32">
        <v>1296.394</v>
      </c>
      <c r="I12" s="33">
        <v>1320.729</v>
      </c>
      <c r="J12" s="33">
        <v>1351.317</v>
      </c>
      <c r="K12" s="33">
        <v>1324.433</v>
      </c>
      <c r="L12" s="34">
        <f t="shared" si="2"/>
        <v>-1.9894665722402749</v>
      </c>
      <c r="M12" s="34">
        <f t="shared" si="3"/>
        <v>2.1628455546693317</v>
      </c>
    </row>
    <row r="13" spans="1:13" x14ac:dyDescent="0.25">
      <c r="A13" s="36" t="s">
        <v>12</v>
      </c>
      <c r="B13" s="37">
        <v>286.565</v>
      </c>
      <c r="C13" s="38">
        <v>254.756</v>
      </c>
      <c r="D13" s="38">
        <v>272.447</v>
      </c>
      <c r="E13" s="38">
        <v>253.64500000000001</v>
      </c>
      <c r="F13" s="39">
        <f t="shared" si="0"/>
        <v>-6.9011587574831026</v>
      </c>
      <c r="G13" s="40">
        <f t="shared" si="1"/>
        <v>-11.487795090119164</v>
      </c>
      <c r="H13" s="37">
        <v>1669.2619999999999</v>
      </c>
      <c r="I13" s="38">
        <v>1704.5150000000001</v>
      </c>
      <c r="J13" s="38">
        <v>1724.4649999999999</v>
      </c>
      <c r="K13" s="38">
        <v>1693.5530000000001</v>
      </c>
      <c r="L13" s="39">
        <f t="shared" si="2"/>
        <v>-1.7925559521358707</v>
      </c>
      <c r="M13" s="39">
        <f t="shared" si="3"/>
        <v>1.4551939719468976</v>
      </c>
    </row>
    <row r="14" spans="1:13" x14ac:dyDescent="0.25">
      <c r="A14" s="41" t="s">
        <v>14</v>
      </c>
      <c r="B14" s="42">
        <v>3892.4690000000001</v>
      </c>
      <c r="C14" s="43">
        <v>5688.5569999999998</v>
      </c>
      <c r="D14" s="43">
        <v>5820.2740000000003</v>
      </c>
      <c r="E14" s="43">
        <v>5707.3620000000001</v>
      </c>
      <c r="F14" s="44">
        <f t="shared" si="0"/>
        <v>-1.9399773962531839</v>
      </c>
      <c r="G14" s="45">
        <f t="shared" si="1"/>
        <v>46.625753474208778</v>
      </c>
      <c r="H14" s="42">
        <v>1557.377</v>
      </c>
      <c r="I14" s="43">
        <v>1420.432</v>
      </c>
      <c r="J14" s="43">
        <v>1552.3779999999999</v>
      </c>
      <c r="K14" s="43">
        <v>1578.0419999999999</v>
      </c>
      <c r="L14" s="44">
        <f t="shared" si="2"/>
        <v>1.653205598121076</v>
      </c>
      <c r="M14" s="44">
        <f t="shared" si="3"/>
        <v>1.3269105682182243</v>
      </c>
    </row>
    <row r="15" spans="1:13" x14ac:dyDescent="0.25">
      <c r="A15" s="26" t="s">
        <v>15</v>
      </c>
      <c r="B15" s="27">
        <v>1912.8109999999999</v>
      </c>
      <c r="C15" s="28">
        <v>2630.4290000000001</v>
      </c>
      <c r="D15" s="28">
        <v>2681.9650000000001</v>
      </c>
      <c r="E15" s="28">
        <v>2781.5230000000001</v>
      </c>
      <c r="F15" s="29">
        <f t="shared" si="0"/>
        <v>3.7121289800575283</v>
      </c>
      <c r="G15" s="30">
        <f t="shared" si="1"/>
        <v>45.415464465647688</v>
      </c>
      <c r="H15" s="27">
        <v>1263.405</v>
      </c>
      <c r="I15" s="28">
        <v>1332.5889999999999</v>
      </c>
      <c r="J15" s="28">
        <v>1389.47</v>
      </c>
      <c r="K15" s="28">
        <v>1423.692</v>
      </c>
      <c r="L15" s="29">
        <f t="shared" si="2"/>
        <v>2.4629535002554945</v>
      </c>
      <c r="M15" s="29">
        <f t="shared" si="3"/>
        <v>12.686905624087302</v>
      </c>
    </row>
    <row r="16" spans="1:13" x14ac:dyDescent="0.25">
      <c r="A16" s="31" t="s">
        <v>11</v>
      </c>
      <c r="B16" s="32">
        <v>1883.1659999999999</v>
      </c>
      <c r="C16" s="33">
        <v>1808.4359999999999</v>
      </c>
      <c r="D16" s="33">
        <v>1840.6310000000001</v>
      </c>
      <c r="E16" s="33">
        <v>1911.9670000000001</v>
      </c>
      <c r="F16" s="34">
        <f t="shared" si="0"/>
        <v>3.8756274342874804</v>
      </c>
      <c r="G16" s="35">
        <f t="shared" si="1"/>
        <v>1.5293925230170942</v>
      </c>
      <c r="H16" s="32">
        <v>1258.248</v>
      </c>
      <c r="I16" s="33">
        <v>1203.748</v>
      </c>
      <c r="J16" s="33">
        <v>1230.2190000000001</v>
      </c>
      <c r="K16" s="33">
        <v>1277.8589999999999</v>
      </c>
      <c r="L16" s="34">
        <f t="shared" si="2"/>
        <v>3.8724812411448539</v>
      </c>
      <c r="M16" s="34">
        <f t="shared" si="3"/>
        <v>1.5585957617258259</v>
      </c>
    </row>
    <row r="17" spans="1:13" x14ac:dyDescent="0.25">
      <c r="A17" s="36" t="s">
        <v>12</v>
      </c>
      <c r="B17" s="37">
        <v>29.645</v>
      </c>
      <c r="C17" s="38">
        <v>821.99300000000005</v>
      </c>
      <c r="D17" s="38">
        <v>841.33399999999995</v>
      </c>
      <c r="E17" s="38">
        <v>869.55600000000004</v>
      </c>
      <c r="F17" s="39">
        <f t="shared" si="0"/>
        <v>3.3544347429201906</v>
      </c>
      <c r="G17" s="40">
        <f t="shared" si="1"/>
        <v>2833.229886996121</v>
      </c>
      <c r="H17" s="37">
        <v>1590.9939999999999</v>
      </c>
      <c r="I17" s="38">
        <v>1616.047</v>
      </c>
      <c r="J17" s="38">
        <v>1737.8720000000001</v>
      </c>
      <c r="K17" s="38">
        <v>1744.348</v>
      </c>
      <c r="L17" s="39">
        <f t="shared" si="2"/>
        <v>0.37263964204497313</v>
      </c>
      <c r="M17" s="39">
        <f t="shared" si="3"/>
        <v>9.638879844927132</v>
      </c>
    </row>
    <row r="18" spans="1:13" x14ac:dyDescent="0.25">
      <c r="A18" s="26" t="s">
        <v>16</v>
      </c>
      <c r="B18" s="27">
        <v>1293.4860000000001</v>
      </c>
      <c r="C18" s="28">
        <v>1331.6880000000001</v>
      </c>
      <c r="D18" s="28">
        <v>1306.0920000000001</v>
      </c>
      <c r="E18" s="28">
        <v>1242.1479999999999</v>
      </c>
      <c r="F18" s="29">
        <f t="shared" si="0"/>
        <v>-4.8958266339584213</v>
      </c>
      <c r="G18" s="30">
        <f t="shared" si="1"/>
        <v>-3.9689644882124924</v>
      </c>
      <c r="H18" s="27">
        <v>1639.4559999999999</v>
      </c>
      <c r="I18" s="28">
        <v>1520.329</v>
      </c>
      <c r="J18" s="28">
        <v>1616.8720000000001</v>
      </c>
      <c r="K18" s="28">
        <v>1576.6089999999999</v>
      </c>
      <c r="L18" s="29">
        <f t="shared" si="2"/>
        <v>-2.4901785670108723</v>
      </c>
      <c r="M18" s="29">
        <f t="shared" si="3"/>
        <v>-3.833405715066462</v>
      </c>
    </row>
    <row r="19" spans="1:13" x14ac:dyDescent="0.25">
      <c r="A19" s="31" t="s">
        <v>11</v>
      </c>
      <c r="B19" s="32">
        <v>870.572</v>
      </c>
      <c r="C19" s="33">
        <v>928.38099999999997</v>
      </c>
      <c r="D19" s="33">
        <v>922.60199999999998</v>
      </c>
      <c r="E19" s="33">
        <v>908.74400000000003</v>
      </c>
      <c r="F19" s="34">
        <f t="shared" si="0"/>
        <v>-1.5020561412179774</v>
      </c>
      <c r="G19" s="35">
        <f t="shared" si="1"/>
        <v>4.384703390414586</v>
      </c>
      <c r="H19" s="32">
        <v>1525.9349999999999</v>
      </c>
      <c r="I19" s="33">
        <v>1443.3050000000001</v>
      </c>
      <c r="J19" s="33">
        <v>1504.423</v>
      </c>
      <c r="K19" s="33">
        <v>1475.423</v>
      </c>
      <c r="L19" s="34">
        <f t="shared" si="2"/>
        <v>-1.9276493379854003</v>
      </c>
      <c r="M19" s="34">
        <f t="shared" si="3"/>
        <v>-3.3102327425480098</v>
      </c>
    </row>
    <row r="20" spans="1:13" x14ac:dyDescent="0.25">
      <c r="A20" s="36" t="s">
        <v>12</v>
      </c>
      <c r="B20" s="37">
        <v>422.91399999999999</v>
      </c>
      <c r="C20" s="38">
        <v>403.30700000000002</v>
      </c>
      <c r="D20" s="38">
        <v>383.49</v>
      </c>
      <c r="E20" s="38">
        <v>333.404</v>
      </c>
      <c r="F20" s="39">
        <f t="shared" si="0"/>
        <v>-13.060575243161495</v>
      </c>
      <c r="G20" s="40">
        <f t="shared" si="1"/>
        <v>-21.165059562937145</v>
      </c>
      <c r="H20" s="37">
        <v>1873.14</v>
      </c>
      <c r="I20" s="38">
        <v>1697.633</v>
      </c>
      <c r="J20" s="38">
        <v>1887.402</v>
      </c>
      <c r="K20" s="38">
        <v>1852.4069999999999</v>
      </c>
      <c r="L20" s="39">
        <f t="shared" si="2"/>
        <v>-1.8541360028229406</v>
      </c>
      <c r="M20" s="39">
        <f t="shared" si="3"/>
        <v>-1.1068580031391235</v>
      </c>
    </row>
    <row r="21" spans="1:13" x14ac:dyDescent="0.25">
      <c r="A21" s="26" t="s">
        <v>17</v>
      </c>
      <c r="B21" s="27">
        <v>686.17200000000003</v>
      </c>
      <c r="C21" s="28">
        <v>1726.44</v>
      </c>
      <c r="D21" s="28">
        <v>1832.2170000000001</v>
      </c>
      <c r="E21" s="28">
        <v>1683.691</v>
      </c>
      <c r="F21" s="29">
        <f t="shared" si="0"/>
        <v>-8.1063542145935799</v>
      </c>
      <c r="G21" s="30">
        <f t="shared" si="1"/>
        <v>145.37448336568673</v>
      </c>
      <c r="H21" s="27">
        <v>2222.1469999999999</v>
      </c>
      <c r="I21" s="28">
        <v>1477.2149999999999</v>
      </c>
      <c r="J21" s="28">
        <v>1744.865</v>
      </c>
      <c r="K21" s="28">
        <v>1834.09</v>
      </c>
      <c r="L21" s="29">
        <f t="shared" si="2"/>
        <v>5.1135761219349405</v>
      </c>
      <c r="M21" s="29">
        <f t="shared" si="3"/>
        <v>-17.463156127834921</v>
      </c>
    </row>
    <row r="22" spans="1:13" x14ac:dyDescent="0.25">
      <c r="A22" s="31" t="s">
        <v>11</v>
      </c>
      <c r="B22" s="32">
        <v>483.125</v>
      </c>
      <c r="C22" s="33">
        <v>1287.5889999999999</v>
      </c>
      <c r="D22" s="33">
        <v>1358.288</v>
      </c>
      <c r="E22" s="33">
        <v>1264.7339999999999</v>
      </c>
      <c r="F22" s="34">
        <f t="shared" si="0"/>
        <v>-6.8876409126783216</v>
      </c>
      <c r="G22" s="35">
        <f t="shared" si="1"/>
        <v>161.78194049159117</v>
      </c>
      <c r="H22" s="32">
        <v>2080.7449999999999</v>
      </c>
      <c r="I22" s="33">
        <v>1323.9549999999999</v>
      </c>
      <c r="J22" s="33">
        <v>1576.8030000000001</v>
      </c>
      <c r="K22" s="33">
        <v>1632.3610000000001</v>
      </c>
      <c r="L22" s="34">
        <f t="shared" si="2"/>
        <v>3.5234585423797427</v>
      </c>
      <c r="M22" s="34">
        <f t="shared" si="3"/>
        <v>-21.54920473195898</v>
      </c>
    </row>
    <row r="23" spans="1:13" x14ac:dyDescent="0.25">
      <c r="A23" s="46" t="s">
        <v>12</v>
      </c>
      <c r="B23" s="47">
        <v>203.047</v>
      </c>
      <c r="C23" s="48">
        <v>438.851</v>
      </c>
      <c r="D23" s="48">
        <v>473.92899999999997</v>
      </c>
      <c r="E23" s="48">
        <v>418.95699999999999</v>
      </c>
      <c r="F23" s="49">
        <f t="shared" si="0"/>
        <v>-11.599205788208778</v>
      </c>
      <c r="G23" s="50">
        <f t="shared" si="1"/>
        <v>106.33498648096253</v>
      </c>
      <c r="H23" s="47">
        <v>2558.5949999999998</v>
      </c>
      <c r="I23" s="48">
        <v>1926.877</v>
      </c>
      <c r="J23" s="48">
        <v>2226.5349999999999</v>
      </c>
      <c r="K23" s="48">
        <v>2443.0610000000001</v>
      </c>
      <c r="L23" s="49">
        <f t="shared" si="2"/>
        <v>9.7247966009966262</v>
      </c>
      <c r="M23" s="49">
        <f t="shared" si="3"/>
        <v>-4.5155251221861903</v>
      </c>
    </row>
    <row r="24" spans="1:13" x14ac:dyDescent="0.25">
      <c r="A24" s="51"/>
      <c r="B24" s="51"/>
      <c r="C24" s="51"/>
      <c r="D24" s="52"/>
      <c r="E24" s="52"/>
      <c r="F24" s="52"/>
      <c r="G24" s="52"/>
      <c r="H24" s="52"/>
      <c r="I24" s="52"/>
      <c r="J24" s="52"/>
      <c r="K24" s="52"/>
      <c r="L24" s="52"/>
      <c r="M24" s="52"/>
    </row>
    <row r="25" spans="1:13" ht="15" customHeight="1" x14ac:dyDescent="0.25">
      <c r="A25" s="53" t="s">
        <v>18</v>
      </c>
      <c r="B25" s="53"/>
      <c r="C25" s="53"/>
      <c r="D25" s="53"/>
      <c r="E25" s="53"/>
      <c r="F25" s="53"/>
      <c r="G25" s="54"/>
    </row>
    <row r="26" spans="1:13" ht="15" customHeight="1" x14ac:dyDescent="0.25">
      <c r="A26" s="53" t="s">
        <v>19</v>
      </c>
      <c r="B26" s="53"/>
      <c r="C26" s="53"/>
      <c r="D26" s="53"/>
      <c r="E26" s="53"/>
      <c r="F26" s="53"/>
      <c r="G26" s="54"/>
    </row>
    <row r="27" spans="1:13" x14ac:dyDescent="0.25">
      <c r="K27" s="55" t="s">
        <v>20</v>
      </c>
      <c r="L27" s="55"/>
      <c r="M27" s="55"/>
    </row>
  </sheetData>
  <mergeCells count="14">
    <mergeCell ref="M5:M6"/>
    <mergeCell ref="A25:F25"/>
    <mergeCell ref="A26:F26"/>
    <mergeCell ref="K27:M27"/>
    <mergeCell ref="A4:A6"/>
    <mergeCell ref="B4:E4"/>
    <mergeCell ref="F4:G4"/>
    <mergeCell ref="H4:K4"/>
    <mergeCell ref="L4:M4"/>
    <mergeCell ref="C5:E5"/>
    <mergeCell ref="F5:F6"/>
    <mergeCell ref="G5:G6"/>
    <mergeCell ref="I5:K5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2024-07-19T07:11:46Z</dcterms:created>
  <dcterms:modified xsi:type="dcterms:W3CDTF">2024-07-19T07:12:19Z</dcterms:modified>
</cp:coreProperties>
</file>