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2\"/>
    </mc:Choice>
  </mc:AlternateContent>
  <xr:revisionPtr revIDLastSave="0" documentId="8_{F292FE8A-E535-4B73-884D-9C339D2B8C22}" xr6:coauthVersionLast="47" xr6:coauthVersionMax="47" xr10:uidLastSave="{00000000-0000-0000-0000-000000000000}"/>
  <bookViews>
    <workbookView xWindow="-108" yWindow="-108" windowWidth="23256" windowHeight="12456" xr2:uid="{831142B0-4A06-4C25-873C-4BB408DFFC9E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2" i="1"/>
  <c r="H152" i="1"/>
  <c r="I151" i="1"/>
  <c r="H151" i="1"/>
  <c r="I145" i="1"/>
  <c r="H145" i="1"/>
  <c r="I142" i="1"/>
  <c r="H142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H82" i="1"/>
  <c r="I76" i="1"/>
  <c r="I67" i="1"/>
  <c r="I65" i="1"/>
  <c r="I64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6" i="1"/>
  <c r="H36" i="1"/>
  <c r="I35" i="1"/>
  <c r="H35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I10" i="1"/>
  <c r="H10" i="1"/>
  <c r="H9" i="1"/>
</calcChain>
</file>

<file path=xl/sharedStrings.xml><?xml version="1.0" encoding="utf-8"?>
<sst xmlns="http://schemas.openxmlformats.org/spreadsheetml/2006/main" count="513" uniqueCount="38">
  <si>
    <t>Suklasifikuotų galvijų skerdenų skaičius Lietuvos įmonėse 2024 m. 19–22 sav., vnt.</t>
  </si>
  <si>
    <t>Kategorija pagal
raumeningumą</t>
  </si>
  <si>
    <t>Kategorija pagal
riebumą</t>
  </si>
  <si>
    <t>Pokytis %</t>
  </si>
  <si>
    <t>22 sav.
(05 29–06 04)</t>
  </si>
  <si>
    <t>19 sav.
(05 06–12)</t>
  </si>
  <si>
    <t>20 sav.
(05 13–19)</t>
  </si>
  <si>
    <t>21 sav.
(05 20–26)</t>
  </si>
  <si>
    <t>22 sav.
(05 27–06 02)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</si>
  <si>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</si>
  <si>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</si>
  <si>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</si>
  <si>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</si>
  <si>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</si>
  <si>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</si>
  <si>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</si>
  <si>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</si>
  <si>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</si>
  <si>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</si>
  <si>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</si>
  <si>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</si>
  <si>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</si>
  <si>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</si>
  <si>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</si>
  <si>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</si>
  <si>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</si>
  <si>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</si>
  <si>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</si>
  <si>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</si>
  <si>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</si>
  <si>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</si>
  <si>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</si>
  <si>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A-V</t>
  </si>
  <si>
    <t>Pastabos:</t>
  </si>
  <si>
    <t>* lyginant 2024 m. 22 savaitę su 2024 m. 21 savaite</t>
  </si>
  <si>
    <t>** lyginant 2024 m. 22 savaitę su 2023 m. 22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</si>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</sst>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EB20A31C-646E-4053-A4D6-AA73B8ADCA20}"/>
    <cellStyle name="Normal_Sheet1" xfId="1" xr:uid="{7FEAC025-CD40-44A6-95B1-B2281F7F9219}"/>
    <cellStyle name="Normal_Sheet1 2" xfId="2" xr:uid="{6623111B-56CB-4DB7-ABDE-FF3D76B73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02B0-DE0D-4DC9-A90B-199B5A6F5798}">
  <dimension ref="A2:I164"/>
  <sheetViews>
    <sheetView showGridLines="0" tabSelected="1" workbookViewId="0">
      <selection activeCell="Q158" sqref="Q158"/>
    </sheetView>
  </sheetViews>
  <sheetFormatPr defaultRowHeight="14.4" x14ac:dyDescent="0.3"/>
  <cols>
    <col min="1" max="1" width="15.21875" customWidth="1"/>
    <col min="3" max="3" width="10.77734375" customWidth="1"/>
    <col min="7" max="7" width="10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1</v>
      </c>
      <c r="D8" s="24">
        <v>1</v>
      </c>
      <c r="E8" s="24">
        <v>3</v>
      </c>
      <c r="F8" s="24">
        <v>5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>
        <v>1</v>
      </c>
      <c r="E9" s="28">
        <v>2</v>
      </c>
      <c r="F9" s="28">
        <v>3</v>
      </c>
      <c r="G9" s="29">
        <v>1</v>
      </c>
      <c r="H9" s="26">
        <f t="shared" ref="H9:H31" si="0">G9/F9*100-100</f>
        <v>-66.666666666666671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2</v>
      </c>
      <c r="E10" s="32">
        <v>5</v>
      </c>
      <c r="F10" s="32">
        <v>8</v>
      </c>
      <c r="G10" s="33">
        <v>1</v>
      </c>
      <c r="H10" s="34">
        <f t="shared" si="0"/>
        <v>-87.5</v>
      </c>
      <c r="I10" s="34">
        <f>G10/C10*100-100</f>
        <v>0</v>
      </c>
    </row>
    <row r="11" spans="1:9" x14ac:dyDescent="0.3">
      <c r="A11" s="35" t="s">
        <v>14</v>
      </c>
      <c r="B11" s="35">
        <v>1</v>
      </c>
      <c r="C11" s="27">
        <v>1</v>
      </c>
      <c r="D11" s="36">
        <v>1</v>
      </c>
      <c r="E11" s="36">
        <v>4</v>
      </c>
      <c r="F11" s="36" t="s">
        <v>13</v>
      </c>
      <c r="G11" s="37">
        <v>4</v>
      </c>
      <c r="H11" s="26" t="s">
        <v>13</v>
      </c>
      <c r="I11" s="26">
        <f>G11/C11*100-100</f>
        <v>300</v>
      </c>
    </row>
    <row r="12" spans="1:9" x14ac:dyDescent="0.3">
      <c r="A12" s="38" t="s">
        <v>14</v>
      </c>
      <c r="B12" s="38">
        <v>2</v>
      </c>
      <c r="C12" s="39">
        <v>54</v>
      </c>
      <c r="D12" s="40">
        <v>49</v>
      </c>
      <c r="E12" s="40">
        <v>80</v>
      </c>
      <c r="F12" s="40">
        <v>46</v>
      </c>
      <c r="G12" s="41">
        <v>45</v>
      </c>
      <c r="H12" s="26">
        <f>G12/F12*100-100</f>
        <v>-2.1739130434782652</v>
      </c>
      <c r="I12" s="26">
        <f>G12/C12*100-100</f>
        <v>-16.666666666666657</v>
      </c>
    </row>
    <row r="13" spans="1:9" x14ac:dyDescent="0.3">
      <c r="A13" s="38" t="s">
        <v>14</v>
      </c>
      <c r="B13" s="38">
        <v>3</v>
      </c>
      <c r="C13" s="39">
        <v>29</v>
      </c>
      <c r="D13" s="40">
        <v>70</v>
      </c>
      <c r="E13" s="40">
        <v>57</v>
      </c>
      <c r="F13" s="40">
        <v>29</v>
      </c>
      <c r="G13" s="41">
        <v>48</v>
      </c>
      <c r="H13" s="26">
        <f>G13/F13*100-100</f>
        <v>65.517241379310349</v>
      </c>
      <c r="I13" s="26">
        <f>G13/C13*100-100</f>
        <v>65.517241379310349</v>
      </c>
    </row>
    <row r="14" spans="1:9" ht="15" thickBot="1" x14ac:dyDescent="0.35">
      <c r="A14" s="38" t="s">
        <v>14</v>
      </c>
      <c r="B14" s="38">
        <v>4</v>
      </c>
      <c r="C14" s="42">
        <v>1</v>
      </c>
      <c r="D14" s="40">
        <v>2</v>
      </c>
      <c r="E14" s="40">
        <v>4</v>
      </c>
      <c r="F14" s="40">
        <v>1</v>
      </c>
      <c r="G14" s="41">
        <v>2</v>
      </c>
      <c r="H14" s="26">
        <f>G14/F14*100-100</f>
        <v>100</v>
      </c>
      <c r="I14" s="26">
        <f>G14/C14*100-100</f>
        <v>100</v>
      </c>
    </row>
    <row r="15" spans="1:9" ht="15" thickBot="1" x14ac:dyDescent="0.35">
      <c r="A15" s="43" t="s">
        <v>14</v>
      </c>
      <c r="B15" s="43"/>
      <c r="C15" s="44">
        <v>85</v>
      </c>
      <c r="D15" s="45">
        <v>122</v>
      </c>
      <c r="E15" s="45">
        <v>145</v>
      </c>
      <c r="F15" s="45">
        <v>76</v>
      </c>
      <c r="G15" s="46">
        <v>99</v>
      </c>
      <c r="H15" s="34">
        <f>G15/F15*100-100</f>
        <v>30.26315789473685</v>
      </c>
      <c r="I15" s="34">
        <f>G15/C15*100-100</f>
        <v>16.47058823529413</v>
      </c>
    </row>
    <row r="16" spans="1:9" x14ac:dyDescent="0.3">
      <c r="A16" s="38" t="s">
        <v>15</v>
      </c>
      <c r="B16" s="38">
        <v>1</v>
      </c>
      <c r="C16" s="39">
        <v>6</v>
      </c>
      <c r="D16" s="40">
        <v>2</v>
      </c>
      <c r="E16" s="40">
        <v>2</v>
      </c>
      <c r="F16" s="40">
        <v>4</v>
      </c>
      <c r="G16" s="41">
        <v>6</v>
      </c>
      <c r="H16" s="26">
        <f t="shared" si="0"/>
        <v>50</v>
      </c>
      <c r="I16" s="26">
        <f t="shared" ref="I16:I18" si="1">G16/C16*100-100</f>
        <v>0</v>
      </c>
    </row>
    <row r="17" spans="1:9" x14ac:dyDescent="0.3">
      <c r="A17" s="38" t="s">
        <v>15</v>
      </c>
      <c r="B17" s="38">
        <v>2</v>
      </c>
      <c r="C17" s="39">
        <v>89</v>
      </c>
      <c r="D17" s="40">
        <v>61</v>
      </c>
      <c r="E17" s="40">
        <v>80</v>
      </c>
      <c r="F17" s="40">
        <v>59</v>
      </c>
      <c r="G17" s="41">
        <v>70</v>
      </c>
      <c r="H17" s="26">
        <f t="shared" si="0"/>
        <v>18.644067796610159</v>
      </c>
      <c r="I17" s="26">
        <f t="shared" si="1"/>
        <v>-21.348314606741567</v>
      </c>
    </row>
    <row r="18" spans="1:9" x14ac:dyDescent="0.3">
      <c r="A18" s="38" t="s">
        <v>15</v>
      </c>
      <c r="B18" s="38">
        <v>3</v>
      </c>
      <c r="C18" s="39">
        <v>61</v>
      </c>
      <c r="D18" s="40">
        <v>88</v>
      </c>
      <c r="E18" s="40">
        <v>70</v>
      </c>
      <c r="F18" s="40">
        <v>64</v>
      </c>
      <c r="G18" s="41">
        <v>64</v>
      </c>
      <c r="H18" s="26">
        <f t="shared" si="0"/>
        <v>0</v>
      </c>
      <c r="I18" s="26">
        <f t="shared" si="1"/>
        <v>4.9180327868852487</v>
      </c>
    </row>
    <row r="19" spans="1:9" ht="15" thickBot="1" x14ac:dyDescent="0.35">
      <c r="A19" s="38" t="s">
        <v>15</v>
      </c>
      <c r="B19" s="38">
        <v>4</v>
      </c>
      <c r="C19" s="42" t="s">
        <v>13</v>
      </c>
      <c r="D19" s="47">
        <v>6</v>
      </c>
      <c r="E19" s="47">
        <v>4</v>
      </c>
      <c r="F19" s="47">
        <v>5</v>
      </c>
      <c r="G19" s="48">
        <v>1</v>
      </c>
      <c r="H19" s="26">
        <f t="shared" si="0"/>
        <v>-80</v>
      </c>
      <c r="I19" s="26" t="s">
        <v>13</v>
      </c>
    </row>
    <row r="20" spans="1:9" ht="15" thickBot="1" x14ac:dyDescent="0.35">
      <c r="A20" s="43" t="s">
        <v>15</v>
      </c>
      <c r="B20" s="43"/>
      <c r="C20" s="49">
        <v>156</v>
      </c>
      <c r="D20" s="50">
        <v>157</v>
      </c>
      <c r="E20" s="50">
        <v>156</v>
      </c>
      <c r="F20" s="50">
        <v>132</v>
      </c>
      <c r="G20" s="51">
        <v>141</v>
      </c>
      <c r="H20" s="34">
        <f t="shared" si="0"/>
        <v>6.818181818181813</v>
      </c>
      <c r="I20" s="34">
        <f>G20/C20*100-100</f>
        <v>-9.6153846153846132</v>
      </c>
    </row>
    <row r="21" spans="1:9" x14ac:dyDescent="0.3">
      <c r="A21" s="38" t="s">
        <v>16</v>
      </c>
      <c r="B21" s="38">
        <v>1</v>
      </c>
      <c r="C21" s="39">
        <v>58</v>
      </c>
      <c r="D21" s="40">
        <v>22</v>
      </c>
      <c r="E21" s="40">
        <v>29</v>
      </c>
      <c r="F21" s="40">
        <v>30</v>
      </c>
      <c r="G21" s="41">
        <v>28</v>
      </c>
      <c r="H21" s="52">
        <f t="shared" si="0"/>
        <v>-6.6666666666666714</v>
      </c>
      <c r="I21" s="53">
        <f>G21/C21*100-100</f>
        <v>-51.724137931034484</v>
      </c>
    </row>
    <row r="22" spans="1:9" x14ac:dyDescent="0.3">
      <c r="A22" s="38" t="s">
        <v>16</v>
      </c>
      <c r="B22" s="38">
        <v>2</v>
      </c>
      <c r="C22" s="39">
        <v>177</v>
      </c>
      <c r="D22" s="40">
        <v>168</v>
      </c>
      <c r="E22" s="40">
        <v>164</v>
      </c>
      <c r="F22" s="40">
        <v>173</v>
      </c>
      <c r="G22" s="41">
        <v>133</v>
      </c>
      <c r="H22" s="26">
        <f t="shared" si="0"/>
        <v>-23.121387283236999</v>
      </c>
      <c r="I22" s="26">
        <f>G22/C22*100-100</f>
        <v>-24.858757062146893</v>
      </c>
    </row>
    <row r="23" spans="1:9" x14ac:dyDescent="0.3">
      <c r="A23" s="38" t="s">
        <v>16</v>
      </c>
      <c r="B23" s="38">
        <v>3</v>
      </c>
      <c r="C23" s="39">
        <v>124</v>
      </c>
      <c r="D23" s="40">
        <v>152</v>
      </c>
      <c r="E23" s="40">
        <v>83</v>
      </c>
      <c r="F23" s="40">
        <v>106</v>
      </c>
      <c r="G23" s="41">
        <v>113</v>
      </c>
      <c r="H23" s="26">
        <f t="shared" si="0"/>
        <v>6.6037735849056673</v>
      </c>
      <c r="I23" s="26">
        <f>G23/C23*100-100</f>
        <v>-8.8709677419354875</v>
      </c>
    </row>
    <row r="24" spans="1:9" ht="15" thickBot="1" x14ac:dyDescent="0.35">
      <c r="A24" s="38" t="s">
        <v>16</v>
      </c>
      <c r="B24" s="38">
        <v>4</v>
      </c>
      <c r="C24" s="39">
        <v>1</v>
      </c>
      <c r="D24" s="54">
        <v>2</v>
      </c>
      <c r="E24" s="54">
        <v>1</v>
      </c>
      <c r="F24" s="54">
        <v>1</v>
      </c>
      <c r="G24" s="55">
        <v>9</v>
      </c>
      <c r="H24" s="26">
        <f t="shared" si="0"/>
        <v>800</v>
      </c>
      <c r="I24" s="26">
        <f>G24/C24*100-100</f>
        <v>800</v>
      </c>
    </row>
    <row r="25" spans="1:9" ht="15" thickBot="1" x14ac:dyDescent="0.35">
      <c r="A25" s="43" t="s">
        <v>17</v>
      </c>
      <c r="B25" s="43"/>
      <c r="C25" s="49">
        <v>360</v>
      </c>
      <c r="D25" s="50">
        <v>344</v>
      </c>
      <c r="E25" s="50">
        <v>277</v>
      </c>
      <c r="F25" s="50">
        <v>310</v>
      </c>
      <c r="G25" s="51">
        <v>283</v>
      </c>
      <c r="H25" s="34">
        <f t="shared" si="0"/>
        <v>-8.7096774193548328</v>
      </c>
      <c r="I25" s="34">
        <f t="shared" ref="I25:I31" si="2">G25/C25*100-100</f>
        <v>-21.388888888888886</v>
      </c>
    </row>
    <row r="26" spans="1:9" x14ac:dyDescent="0.3">
      <c r="A26" s="38" t="s">
        <v>18</v>
      </c>
      <c r="B26" s="38">
        <v>1</v>
      </c>
      <c r="C26" s="56">
        <v>46</v>
      </c>
      <c r="D26" s="57">
        <v>24</v>
      </c>
      <c r="E26" s="57">
        <v>26</v>
      </c>
      <c r="F26" s="57">
        <v>13</v>
      </c>
      <c r="G26" s="58">
        <v>24</v>
      </c>
      <c r="H26" s="26">
        <f t="shared" si="0"/>
        <v>84.615384615384613</v>
      </c>
      <c r="I26" s="26">
        <f t="shared" si="2"/>
        <v>-47.826086956521742</v>
      </c>
    </row>
    <row r="27" spans="1:9" x14ac:dyDescent="0.3">
      <c r="A27" s="38" t="s">
        <v>18</v>
      </c>
      <c r="B27" s="38">
        <v>2</v>
      </c>
      <c r="C27" s="39">
        <v>31</v>
      </c>
      <c r="D27" s="40">
        <v>31</v>
      </c>
      <c r="E27" s="40">
        <v>53</v>
      </c>
      <c r="F27" s="40">
        <v>29</v>
      </c>
      <c r="G27" s="41">
        <v>21</v>
      </c>
      <c r="H27" s="26">
        <f t="shared" si="0"/>
        <v>-27.58620689655173</v>
      </c>
      <c r="I27" s="26">
        <f t="shared" si="2"/>
        <v>-32.258064516129039</v>
      </c>
    </row>
    <row r="28" spans="1:9" x14ac:dyDescent="0.3">
      <c r="A28" s="38" t="s">
        <v>18</v>
      </c>
      <c r="B28" s="38">
        <v>3</v>
      </c>
      <c r="C28" s="39">
        <v>20</v>
      </c>
      <c r="D28" s="40">
        <v>34</v>
      </c>
      <c r="E28" s="40">
        <v>13</v>
      </c>
      <c r="F28" s="40">
        <v>7</v>
      </c>
      <c r="G28" s="41">
        <v>16</v>
      </c>
      <c r="H28" s="26">
        <f t="shared" si="0"/>
        <v>128.57142857142856</v>
      </c>
      <c r="I28" s="26">
        <f t="shared" si="2"/>
        <v>-20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>
        <v>2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97</v>
      </c>
      <c r="D30" s="50">
        <v>91</v>
      </c>
      <c r="E30" s="50">
        <v>92</v>
      </c>
      <c r="F30" s="50">
        <v>49</v>
      </c>
      <c r="G30" s="51">
        <v>61</v>
      </c>
      <c r="H30" s="34">
        <f t="shared" si="0"/>
        <v>24.489795918367349</v>
      </c>
      <c r="I30" s="34">
        <f t="shared" si="2"/>
        <v>-37.113402061855673</v>
      </c>
    </row>
    <row r="31" spans="1:9" ht="15" thickBot="1" x14ac:dyDescent="0.35">
      <c r="A31" s="59" t="s">
        <v>20</v>
      </c>
      <c r="B31" s="60"/>
      <c r="C31" s="61">
        <v>699</v>
      </c>
      <c r="D31" s="61">
        <v>716</v>
      </c>
      <c r="E31" s="61">
        <v>675</v>
      </c>
      <c r="F31" s="61">
        <v>575</v>
      </c>
      <c r="G31" s="61">
        <v>585</v>
      </c>
      <c r="H31" s="62">
        <f t="shared" si="0"/>
        <v>1.7391304347825951</v>
      </c>
      <c r="I31" s="63">
        <f t="shared" si="2"/>
        <v>-16.309012875536482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 t="s">
        <v>13</v>
      </c>
      <c r="D34" s="36">
        <v>2</v>
      </c>
      <c r="E34" s="36" t="s">
        <v>13</v>
      </c>
      <c r="F34" s="36">
        <v>4</v>
      </c>
      <c r="G34" s="70" t="s">
        <v>13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>
        <v>1</v>
      </c>
      <c r="D35" s="72">
        <v>1</v>
      </c>
      <c r="E35" s="72" t="s">
        <v>13</v>
      </c>
      <c r="F35" s="72">
        <v>5</v>
      </c>
      <c r="G35" s="73">
        <v>1</v>
      </c>
      <c r="H35" s="26">
        <f t="shared" ref="H35:H41" si="3">G35/F35*100-100</f>
        <v>-80</v>
      </c>
      <c r="I35" s="26">
        <f t="shared" ref="I35:I36" si="4">G35/C35*100-100</f>
        <v>0</v>
      </c>
    </row>
    <row r="36" spans="1:9" ht="15" thickBot="1" x14ac:dyDescent="0.35">
      <c r="A36" s="30" t="s">
        <v>22</v>
      </c>
      <c r="B36" s="30"/>
      <c r="C36" s="74">
        <v>1</v>
      </c>
      <c r="D36" s="75">
        <v>3</v>
      </c>
      <c r="E36" s="75" t="s">
        <v>13</v>
      </c>
      <c r="F36" s="75">
        <v>9</v>
      </c>
      <c r="G36" s="76">
        <v>1</v>
      </c>
      <c r="H36" s="34">
        <f t="shared" si="3"/>
        <v>-88.888888888888886</v>
      </c>
      <c r="I36" s="34">
        <f t="shared" si="4"/>
        <v>0</v>
      </c>
    </row>
    <row r="37" spans="1:9" x14ac:dyDescent="0.3">
      <c r="A37" s="38" t="s">
        <v>14</v>
      </c>
      <c r="B37" s="38">
        <v>1</v>
      </c>
      <c r="C37" s="77">
        <v>4</v>
      </c>
      <c r="D37" s="40">
        <v>1</v>
      </c>
      <c r="E37" s="40">
        <v>3</v>
      </c>
      <c r="F37" s="40">
        <v>1</v>
      </c>
      <c r="G37" s="78">
        <v>3</v>
      </c>
      <c r="H37" s="26">
        <f t="shared" si="3"/>
        <v>200</v>
      </c>
      <c r="I37" s="26">
        <f>G37/C37*100-100</f>
        <v>-25</v>
      </c>
    </row>
    <row r="38" spans="1:9" x14ac:dyDescent="0.3">
      <c r="A38" s="38" t="s">
        <v>14</v>
      </c>
      <c r="B38" s="38">
        <v>2</v>
      </c>
      <c r="C38" s="77">
        <v>36</v>
      </c>
      <c r="D38" s="40">
        <v>19</v>
      </c>
      <c r="E38" s="40">
        <v>22</v>
      </c>
      <c r="F38" s="40">
        <v>9</v>
      </c>
      <c r="G38" s="78">
        <v>20</v>
      </c>
      <c r="H38" s="26">
        <f t="shared" si="3"/>
        <v>122.22222222222223</v>
      </c>
      <c r="I38" s="26">
        <f>G38/C38*100-100</f>
        <v>-44.444444444444443</v>
      </c>
    </row>
    <row r="39" spans="1:9" x14ac:dyDescent="0.3">
      <c r="A39" s="38" t="s">
        <v>14</v>
      </c>
      <c r="B39" s="38">
        <v>3</v>
      </c>
      <c r="C39" s="77">
        <v>7</v>
      </c>
      <c r="D39" s="40">
        <v>10</v>
      </c>
      <c r="E39" s="40">
        <v>10</v>
      </c>
      <c r="F39" s="40">
        <v>20</v>
      </c>
      <c r="G39" s="78">
        <v>3</v>
      </c>
      <c r="H39" s="26">
        <f t="shared" si="3"/>
        <v>-85</v>
      </c>
      <c r="I39" s="26">
        <f>G39/C39*100-100</f>
        <v>-57.142857142857146</v>
      </c>
    </row>
    <row r="40" spans="1:9" ht="15" thickBot="1" x14ac:dyDescent="0.35">
      <c r="A40" s="38" t="s">
        <v>14</v>
      </c>
      <c r="B40" s="38">
        <v>4</v>
      </c>
      <c r="C40" s="77">
        <v>1</v>
      </c>
      <c r="D40" s="40" t="s">
        <v>13</v>
      </c>
      <c r="E40" s="40" t="s">
        <v>13</v>
      </c>
      <c r="F40" s="40" t="s">
        <v>13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48</v>
      </c>
      <c r="D41" s="50">
        <v>30</v>
      </c>
      <c r="E41" s="50">
        <v>35</v>
      </c>
      <c r="F41" s="50">
        <v>30</v>
      </c>
      <c r="G41" s="80">
        <v>26</v>
      </c>
      <c r="H41" s="34">
        <f t="shared" si="3"/>
        <v>-13.333333333333329</v>
      </c>
      <c r="I41" s="34">
        <f>G41/C41*100-100</f>
        <v>-45.833333333333336</v>
      </c>
    </row>
    <row r="42" spans="1:9" x14ac:dyDescent="0.3">
      <c r="A42" s="38" t="s">
        <v>15</v>
      </c>
      <c r="B42" s="38">
        <v>1</v>
      </c>
      <c r="C42" s="77">
        <v>7</v>
      </c>
      <c r="D42" s="40">
        <v>1</v>
      </c>
      <c r="E42" s="40">
        <v>4</v>
      </c>
      <c r="F42" s="40">
        <v>4</v>
      </c>
      <c r="G42" s="78">
        <v>7</v>
      </c>
      <c r="H42" s="26">
        <f>G42/F42*100-100</f>
        <v>75</v>
      </c>
      <c r="I42" s="26">
        <f>G42/C42*100-100</f>
        <v>0</v>
      </c>
    </row>
    <row r="43" spans="1:9" x14ac:dyDescent="0.3">
      <c r="A43" s="38" t="s">
        <v>15</v>
      </c>
      <c r="B43" s="38">
        <v>2</v>
      </c>
      <c r="C43" s="77">
        <v>56</v>
      </c>
      <c r="D43" s="40">
        <v>25</v>
      </c>
      <c r="E43" s="40">
        <v>35</v>
      </c>
      <c r="F43" s="40">
        <v>36</v>
      </c>
      <c r="G43" s="78">
        <v>33</v>
      </c>
      <c r="H43" s="26">
        <f>G43/F43*100-100</f>
        <v>-8.3333333333333428</v>
      </c>
      <c r="I43" s="26">
        <f>G43/C43*100-100</f>
        <v>-41.071428571428569</v>
      </c>
    </row>
    <row r="44" spans="1:9" x14ac:dyDescent="0.3">
      <c r="A44" s="38" t="s">
        <v>15</v>
      </c>
      <c r="B44" s="38">
        <v>3</v>
      </c>
      <c r="C44" s="77">
        <v>25</v>
      </c>
      <c r="D44" s="40">
        <v>24</v>
      </c>
      <c r="E44" s="40">
        <v>40</v>
      </c>
      <c r="F44" s="40">
        <v>41</v>
      </c>
      <c r="G44" s="78">
        <v>30</v>
      </c>
      <c r="H44" s="26">
        <f>G44/F44*100-100</f>
        <v>-26.829268292682926</v>
      </c>
      <c r="I44" s="26">
        <f>G44/C44*100-100</f>
        <v>20</v>
      </c>
    </row>
    <row r="45" spans="1:9" x14ac:dyDescent="0.3">
      <c r="A45" s="35" t="s">
        <v>15</v>
      </c>
      <c r="B45" s="35">
        <v>4</v>
      </c>
      <c r="C45" s="77" t="s">
        <v>13</v>
      </c>
      <c r="D45" s="40">
        <v>1</v>
      </c>
      <c r="E45" s="40">
        <v>3</v>
      </c>
      <c r="F45" s="40">
        <v>3</v>
      </c>
      <c r="G45" s="78">
        <v>1</v>
      </c>
      <c r="H45" s="26">
        <f>G45/F45*100-100</f>
        <v>-66.666666666666671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88</v>
      </c>
      <c r="D47" s="50">
        <v>51</v>
      </c>
      <c r="E47" s="50">
        <v>82</v>
      </c>
      <c r="F47" s="50">
        <v>84</v>
      </c>
      <c r="G47" s="80">
        <v>71</v>
      </c>
      <c r="H47" s="34">
        <f>G47/F47*100-100</f>
        <v>-15.476190476190482</v>
      </c>
      <c r="I47" s="34">
        <f>G47/C47*100-100</f>
        <v>-19.318181818181827</v>
      </c>
    </row>
    <row r="48" spans="1:9" x14ac:dyDescent="0.3">
      <c r="A48" s="38" t="s">
        <v>16</v>
      </c>
      <c r="B48" s="38">
        <v>1</v>
      </c>
      <c r="C48" s="77">
        <v>33</v>
      </c>
      <c r="D48" s="57">
        <v>15</v>
      </c>
      <c r="E48" s="57">
        <v>10</v>
      </c>
      <c r="F48" s="57">
        <v>31</v>
      </c>
      <c r="G48" s="81">
        <v>20</v>
      </c>
      <c r="H48" s="26">
        <f>G48/F48*100-100</f>
        <v>-35.483870967741936</v>
      </c>
      <c r="I48" s="26">
        <f>G48/C48*100-100</f>
        <v>-39.393939393939391</v>
      </c>
    </row>
    <row r="49" spans="1:9" x14ac:dyDescent="0.3">
      <c r="A49" s="38" t="s">
        <v>16</v>
      </c>
      <c r="B49" s="38">
        <v>2</v>
      </c>
      <c r="C49" s="77">
        <v>141</v>
      </c>
      <c r="D49" s="40">
        <v>90</v>
      </c>
      <c r="E49" s="40">
        <v>92</v>
      </c>
      <c r="F49" s="40">
        <v>85</v>
      </c>
      <c r="G49" s="78">
        <v>92</v>
      </c>
      <c r="H49" s="26">
        <f>G49/F49*100-100</f>
        <v>8.235294117647058</v>
      </c>
      <c r="I49" s="26">
        <f>G49/C49*100-100</f>
        <v>-34.751773049645379</v>
      </c>
    </row>
    <row r="50" spans="1:9" x14ac:dyDescent="0.3">
      <c r="A50" s="38" t="s">
        <v>16</v>
      </c>
      <c r="B50" s="38">
        <v>3</v>
      </c>
      <c r="C50" s="77">
        <v>49</v>
      </c>
      <c r="D50" s="40">
        <v>27</v>
      </c>
      <c r="E50" s="40">
        <v>17</v>
      </c>
      <c r="F50" s="40">
        <v>43</v>
      </c>
      <c r="G50" s="78">
        <v>24</v>
      </c>
      <c r="H50" s="26">
        <f>G50/F50*100-100</f>
        <v>-44.186046511627907</v>
      </c>
      <c r="I50" s="26">
        <f>G50/C50*100-100</f>
        <v>-51.020408163265309</v>
      </c>
    </row>
    <row r="51" spans="1:9" ht="15" thickBot="1" x14ac:dyDescent="0.35">
      <c r="A51" s="38" t="s">
        <v>16</v>
      </c>
      <c r="B51" s="38">
        <v>4</v>
      </c>
      <c r="C51" s="82">
        <v>2</v>
      </c>
      <c r="D51" s="40" t="s">
        <v>13</v>
      </c>
      <c r="E51" s="40">
        <v>2</v>
      </c>
      <c r="F51" s="40" t="s">
        <v>13</v>
      </c>
      <c r="G51" s="78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225</v>
      </c>
      <c r="D52" s="50">
        <v>132</v>
      </c>
      <c r="E52" s="50">
        <v>121</v>
      </c>
      <c r="F52" s="50">
        <v>159</v>
      </c>
      <c r="G52" s="80">
        <v>136</v>
      </c>
      <c r="H52" s="34">
        <f t="shared" ref="H52:H58" si="5">G52/F52*100-100</f>
        <v>-14.465408805031444</v>
      </c>
      <c r="I52" s="34">
        <f t="shared" ref="I52:I58" si="6">G52/C52*100-100</f>
        <v>-39.555555555555557</v>
      </c>
    </row>
    <row r="53" spans="1:9" x14ac:dyDescent="0.3">
      <c r="A53" s="38" t="s">
        <v>18</v>
      </c>
      <c r="B53" s="38">
        <v>1</v>
      </c>
      <c r="C53" s="83">
        <v>22</v>
      </c>
      <c r="D53" s="40">
        <v>5</v>
      </c>
      <c r="E53" s="40">
        <v>5</v>
      </c>
      <c r="F53" s="40">
        <v>12</v>
      </c>
      <c r="G53" s="78">
        <v>7</v>
      </c>
      <c r="H53" s="26">
        <f t="shared" si="5"/>
        <v>-41.666666666666664</v>
      </c>
      <c r="I53" s="26">
        <f>G53/C53*100-100</f>
        <v>-68.181818181818187</v>
      </c>
    </row>
    <row r="54" spans="1:9" x14ac:dyDescent="0.3">
      <c r="A54" s="38" t="s">
        <v>18</v>
      </c>
      <c r="B54" s="38">
        <v>2</v>
      </c>
      <c r="C54" s="77">
        <v>20</v>
      </c>
      <c r="D54" s="40">
        <v>5</v>
      </c>
      <c r="E54" s="40">
        <v>12</v>
      </c>
      <c r="F54" s="40">
        <v>8</v>
      </c>
      <c r="G54" s="78">
        <v>6</v>
      </c>
      <c r="H54" s="26">
        <f t="shared" si="5"/>
        <v>-25</v>
      </c>
      <c r="I54" s="52">
        <f t="shared" si="6"/>
        <v>-70</v>
      </c>
    </row>
    <row r="55" spans="1:9" x14ac:dyDescent="0.3">
      <c r="A55" s="38" t="s">
        <v>18</v>
      </c>
      <c r="B55" s="38">
        <v>3</v>
      </c>
      <c r="C55" s="77">
        <v>4</v>
      </c>
      <c r="D55" s="40">
        <v>6</v>
      </c>
      <c r="E55" s="40">
        <v>6</v>
      </c>
      <c r="F55" s="40">
        <v>5</v>
      </c>
      <c r="G55" s="78">
        <v>1</v>
      </c>
      <c r="H55" s="26">
        <f t="shared" si="5"/>
        <v>-80</v>
      </c>
      <c r="I55" s="52">
        <f t="shared" si="6"/>
        <v>-75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46</v>
      </c>
      <c r="D57" s="50">
        <v>16</v>
      </c>
      <c r="E57" s="50">
        <v>23</v>
      </c>
      <c r="F57" s="50">
        <v>25</v>
      </c>
      <c r="G57" s="80">
        <v>14</v>
      </c>
      <c r="H57" s="34">
        <f t="shared" si="5"/>
        <v>-43.999999999999993</v>
      </c>
      <c r="I57" s="34">
        <f>G57/C57*100-100</f>
        <v>-69.565217391304344</v>
      </c>
    </row>
    <row r="58" spans="1:9" ht="15" thickBot="1" x14ac:dyDescent="0.35">
      <c r="A58" s="59" t="s">
        <v>23</v>
      </c>
      <c r="B58" s="60"/>
      <c r="C58" s="61">
        <v>408</v>
      </c>
      <c r="D58" s="61">
        <v>232</v>
      </c>
      <c r="E58" s="61">
        <v>261</v>
      </c>
      <c r="F58" s="61">
        <v>307</v>
      </c>
      <c r="G58" s="61">
        <v>248</v>
      </c>
      <c r="H58" s="85">
        <f t="shared" si="5"/>
        <v>-19.218241042345269</v>
      </c>
      <c r="I58" s="86">
        <f t="shared" si="6"/>
        <v>-39.215686274509807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>
        <v>1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>
        <v>1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2" t="s">
        <v>13</v>
      </c>
    </row>
    <row r="62" spans="1:9" ht="15" thickBot="1" x14ac:dyDescent="0.35">
      <c r="A62" s="88" t="s">
        <v>14</v>
      </c>
      <c r="B62" s="88">
        <v>4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99">
        <v>2</v>
      </c>
      <c r="D63" s="100" t="s">
        <v>13</v>
      </c>
      <c r="E63" s="100" t="s">
        <v>13</v>
      </c>
      <c r="F63" s="100" t="s">
        <v>13</v>
      </c>
      <c r="G63" s="101" t="s">
        <v>13</v>
      </c>
      <c r="H63" s="102" t="s">
        <v>13</v>
      </c>
      <c r="I63" s="102" t="s">
        <v>13</v>
      </c>
    </row>
    <row r="64" spans="1:9" x14ac:dyDescent="0.3">
      <c r="A64" s="88" t="s">
        <v>15</v>
      </c>
      <c r="B64" s="88">
        <v>2</v>
      </c>
      <c r="C64" s="82">
        <v>5</v>
      </c>
      <c r="D64" s="92" t="s">
        <v>13</v>
      </c>
      <c r="E64" s="92">
        <v>7</v>
      </c>
      <c r="F64" s="92" t="s">
        <v>13</v>
      </c>
      <c r="G64" s="103">
        <v>3</v>
      </c>
      <c r="H64" s="92" t="s">
        <v>13</v>
      </c>
      <c r="I64" s="52">
        <f t="shared" ref="I64:I65" si="7">G64/C64*100-100</f>
        <v>-40</v>
      </c>
    </row>
    <row r="65" spans="1:9" x14ac:dyDescent="0.3">
      <c r="A65" s="35" t="s">
        <v>15</v>
      </c>
      <c r="B65" s="35">
        <v>3</v>
      </c>
      <c r="C65" s="82">
        <v>3</v>
      </c>
      <c r="D65" s="104" t="s">
        <v>13</v>
      </c>
      <c r="E65" s="104">
        <v>2</v>
      </c>
      <c r="F65" s="104" t="s">
        <v>13</v>
      </c>
      <c r="G65" s="105">
        <v>2</v>
      </c>
      <c r="H65" s="26" t="s">
        <v>13</v>
      </c>
      <c r="I65" s="52">
        <f t="shared" si="7"/>
        <v>-33.333333333333343</v>
      </c>
    </row>
    <row r="66" spans="1:9" ht="15" thickBot="1" x14ac:dyDescent="0.35">
      <c r="A66" s="35" t="s">
        <v>15</v>
      </c>
      <c r="B66" s="35">
        <v>4</v>
      </c>
      <c r="C66" s="82" t="s">
        <v>13</v>
      </c>
      <c r="D66" s="104" t="s">
        <v>13</v>
      </c>
      <c r="E66" s="104" t="s">
        <v>13</v>
      </c>
      <c r="F66" s="104" t="s">
        <v>13</v>
      </c>
      <c r="G66" s="105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6">
        <v>8</v>
      </c>
      <c r="D67" s="107" t="s">
        <v>13</v>
      </c>
      <c r="E67" s="107">
        <v>9</v>
      </c>
      <c r="F67" s="107" t="s">
        <v>13</v>
      </c>
      <c r="G67" s="108">
        <v>5</v>
      </c>
      <c r="H67" s="34" t="s">
        <v>13</v>
      </c>
      <c r="I67" s="34">
        <f>G67/C67*100-100</f>
        <v>-37.5</v>
      </c>
    </row>
    <row r="68" spans="1:9" x14ac:dyDescent="0.3">
      <c r="A68" s="38" t="s">
        <v>16</v>
      </c>
      <c r="B68" s="38">
        <v>2</v>
      </c>
      <c r="C68" s="82">
        <v>1</v>
      </c>
      <c r="D68" s="109" t="s">
        <v>13</v>
      </c>
      <c r="E68" s="109">
        <v>4</v>
      </c>
      <c r="F68" s="109" t="s">
        <v>13</v>
      </c>
      <c r="G68" s="110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1">
        <v>6</v>
      </c>
      <c r="D69" s="104" t="s">
        <v>13</v>
      </c>
      <c r="E69" s="104" t="s">
        <v>13</v>
      </c>
      <c r="F69" s="104" t="s">
        <v>13</v>
      </c>
      <c r="G69" s="105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4" t="s">
        <v>13</v>
      </c>
      <c r="E70" s="104" t="s">
        <v>13</v>
      </c>
      <c r="F70" s="104" t="s">
        <v>13</v>
      </c>
      <c r="G70" s="105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6">
        <v>7</v>
      </c>
      <c r="D71" s="107" t="s">
        <v>13</v>
      </c>
      <c r="E71" s="107">
        <v>4</v>
      </c>
      <c r="F71" s="107" t="s">
        <v>13</v>
      </c>
      <c r="G71" s="108" t="s">
        <v>13</v>
      </c>
      <c r="H71" s="34" t="s">
        <v>13</v>
      </c>
      <c r="I71" s="34" t="s">
        <v>13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6" t="s">
        <v>13</v>
      </c>
      <c r="D75" s="107" t="s">
        <v>13</v>
      </c>
      <c r="E75" s="107" t="s">
        <v>13</v>
      </c>
      <c r="F75" s="107" t="s">
        <v>13</v>
      </c>
      <c r="G75" s="108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>
        <v>17</v>
      </c>
      <c r="D76" s="128" t="s">
        <v>13</v>
      </c>
      <c r="E76" s="128">
        <v>13</v>
      </c>
      <c r="F76" s="128" t="s">
        <v>13</v>
      </c>
      <c r="G76" s="128">
        <v>5</v>
      </c>
      <c r="H76" s="85" t="s">
        <v>13</v>
      </c>
      <c r="I76" s="86">
        <f t="shared" ref="I76" si="8">G76/C76*100-100</f>
        <v>-70.588235294117652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>
        <v>1</v>
      </c>
      <c r="D82" s="47">
        <v>2</v>
      </c>
      <c r="E82" s="47">
        <v>2</v>
      </c>
      <c r="F82" s="47">
        <v>2</v>
      </c>
      <c r="G82" s="143">
        <v>2</v>
      </c>
      <c r="H82" s="26">
        <f t="shared" ref="H82:H83" si="9">G82/F82*100-100</f>
        <v>0</v>
      </c>
      <c r="I82" s="52">
        <f t="shared" ref="I82:I98" si="10">G82/C82*100-100</f>
        <v>100</v>
      </c>
    </row>
    <row r="83" spans="1:9" x14ac:dyDescent="0.3">
      <c r="A83" s="38" t="s">
        <v>14</v>
      </c>
      <c r="B83" s="38">
        <v>3</v>
      </c>
      <c r="C83" s="77">
        <v>7</v>
      </c>
      <c r="D83" s="40">
        <v>8</v>
      </c>
      <c r="E83" s="40">
        <v>10</v>
      </c>
      <c r="F83" s="40">
        <v>17</v>
      </c>
      <c r="G83" s="78">
        <v>4</v>
      </c>
      <c r="H83" s="26">
        <f t="shared" si="9"/>
        <v>-76.470588235294116</v>
      </c>
      <c r="I83" s="52">
        <f t="shared" si="10"/>
        <v>-42.857142857142861</v>
      </c>
    </row>
    <row r="84" spans="1:9" x14ac:dyDescent="0.3">
      <c r="A84" s="38" t="s">
        <v>14</v>
      </c>
      <c r="B84" s="38">
        <v>4</v>
      </c>
      <c r="C84" s="77">
        <v>5</v>
      </c>
      <c r="D84" s="40">
        <v>4</v>
      </c>
      <c r="E84" s="40">
        <v>6</v>
      </c>
      <c r="F84" s="40">
        <v>9</v>
      </c>
      <c r="G84" s="78">
        <v>5</v>
      </c>
      <c r="H84" s="52">
        <f>G84/F84*100-100</f>
        <v>-44.444444444444443</v>
      </c>
      <c r="I84" s="52">
        <f t="shared" si="10"/>
        <v>0</v>
      </c>
    </row>
    <row r="85" spans="1:9" ht="15" thickBot="1" x14ac:dyDescent="0.35">
      <c r="A85" s="38" t="s">
        <v>14</v>
      </c>
      <c r="B85" s="38">
        <v>5</v>
      </c>
      <c r="C85" s="77">
        <v>4</v>
      </c>
      <c r="D85" s="40" t="s">
        <v>13</v>
      </c>
      <c r="E85" s="40">
        <v>1</v>
      </c>
      <c r="F85" s="40">
        <v>1</v>
      </c>
      <c r="G85" s="78" t="s">
        <v>13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17</v>
      </c>
      <c r="D86" s="50">
        <v>14</v>
      </c>
      <c r="E86" s="50">
        <v>19</v>
      </c>
      <c r="F86" s="50">
        <v>29</v>
      </c>
      <c r="G86" s="80">
        <v>11</v>
      </c>
      <c r="H86" s="144">
        <f t="shared" ref="H86:H98" si="11">G86/F86*100-100</f>
        <v>-62.068965517241381</v>
      </c>
      <c r="I86" s="144">
        <f t="shared" si="10"/>
        <v>-35.294117647058826</v>
      </c>
    </row>
    <row r="87" spans="1:9" x14ac:dyDescent="0.3">
      <c r="A87" s="38" t="s">
        <v>15</v>
      </c>
      <c r="B87" s="38">
        <v>1</v>
      </c>
      <c r="C87" s="77">
        <v>4</v>
      </c>
      <c r="D87" s="40">
        <v>1</v>
      </c>
      <c r="E87" s="40">
        <v>2</v>
      </c>
      <c r="F87" s="40" t="s">
        <v>13</v>
      </c>
      <c r="G87" s="78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13</v>
      </c>
      <c r="D88" s="40">
        <v>6</v>
      </c>
      <c r="E88" s="40">
        <v>8</v>
      </c>
      <c r="F88" s="40">
        <v>15</v>
      </c>
      <c r="G88" s="78">
        <v>15</v>
      </c>
      <c r="H88" s="52">
        <f>G88/F88*100-100</f>
        <v>0</v>
      </c>
      <c r="I88" s="52">
        <f t="shared" si="10"/>
        <v>15.384615384615373</v>
      </c>
    </row>
    <row r="89" spans="1:9" x14ac:dyDescent="0.3">
      <c r="A89" s="38" t="s">
        <v>15</v>
      </c>
      <c r="B89" s="38">
        <v>3</v>
      </c>
      <c r="C89" s="77">
        <v>36</v>
      </c>
      <c r="D89" s="40">
        <v>23</v>
      </c>
      <c r="E89" s="40">
        <v>28</v>
      </c>
      <c r="F89" s="40">
        <v>40</v>
      </c>
      <c r="G89" s="78">
        <v>32</v>
      </c>
      <c r="H89" s="26">
        <f t="shared" si="11"/>
        <v>-20</v>
      </c>
      <c r="I89" s="52">
        <f t="shared" si="10"/>
        <v>-11.111111111111114</v>
      </c>
    </row>
    <row r="90" spans="1:9" x14ac:dyDescent="0.3">
      <c r="A90" s="38" t="s">
        <v>15</v>
      </c>
      <c r="B90" s="38">
        <v>4</v>
      </c>
      <c r="C90" s="77">
        <v>16</v>
      </c>
      <c r="D90" s="40">
        <v>25</v>
      </c>
      <c r="E90" s="40">
        <v>40</v>
      </c>
      <c r="F90" s="40">
        <v>27</v>
      </c>
      <c r="G90" s="78">
        <v>30</v>
      </c>
      <c r="H90" s="26">
        <f t="shared" si="11"/>
        <v>11.111111111111114</v>
      </c>
      <c r="I90" s="52">
        <f t="shared" si="10"/>
        <v>87.5</v>
      </c>
    </row>
    <row r="91" spans="1:9" ht="15" thickBot="1" x14ac:dyDescent="0.35">
      <c r="A91" s="38" t="s">
        <v>15</v>
      </c>
      <c r="B91" s="38">
        <v>5</v>
      </c>
      <c r="C91" s="142">
        <v>1</v>
      </c>
      <c r="D91" s="47">
        <v>3</v>
      </c>
      <c r="E91" s="47">
        <v>3</v>
      </c>
      <c r="F91" s="47" t="s">
        <v>13</v>
      </c>
      <c r="G91" s="143">
        <v>1</v>
      </c>
      <c r="H91" s="26" t="s">
        <v>13</v>
      </c>
      <c r="I91" s="52">
        <f t="shared" si="10"/>
        <v>0</v>
      </c>
    </row>
    <row r="92" spans="1:9" ht="15" thickBot="1" x14ac:dyDescent="0.35">
      <c r="A92" s="43" t="s">
        <v>15</v>
      </c>
      <c r="B92" s="43"/>
      <c r="C92" s="79">
        <v>70</v>
      </c>
      <c r="D92" s="50">
        <v>58</v>
      </c>
      <c r="E92" s="50">
        <v>81</v>
      </c>
      <c r="F92" s="50">
        <v>82</v>
      </c>
      <c r="G92" s="80">
        <v>78</v>
      </c>
      <c r="H92" s="34">
        <f t="shared" si="11"/>
        <v>-4.8780487804878021</v>
      </c>
      <c r="I92" s="34">
        <f t="shared" si="10"/>
        <v>11.428571428571431</v>
      </c>
    </row>
    <row r="93" spans="1:9" x14ac:dyDescent="0.3">
      <c r="A93" s="38" t="s">
        <v>16</v>
      </c>
      <c r="B93" s="38">
        <v>1</v>
      </c>
      <c r="C93" s="77">
        <v>25</v>
      </c>
      <c r="D93" s="40">
        <v>5</v>
      </c>
      <c r="E93" s="40">
        <v>11</v>
      </c>
      <c r="F93" s="40">
        <v>17</v>
      </c>
      <c r="G93" s="78">
        <v>12</v>
      </c>
      <c r="H93" s="52">
        <f t="shared" si="11"/>
        <v>-29.411764705882348</v>
      </c>
      <c r="I93" s="53">
        <f>G93/C93*100-100</f>
        <v>-52</v>
      </c>
    </row>
    <row r="94" spans="1:9" x14ac:dyDescent="0.3">
      <c r="A94" s="38" t="s">
        <v>16</v>
      </c>
      <c r="B94" s="38">
        <v>2</v>
      </c>
      <c r="C94" s="77">
        <v>106</v>
      </c>
      <c r="D94" s="40">
        <v>73</v>
      </c>
      <c r="E94" s="40">
        <v>71</v>
      </c>
      <c r="F94" s="40">
        <v>86</v>
      </c>
      <c r="G94" s="78">
        <v>48</v>
      </c>
      <c r="H94" s="26">
        <f t="shared" si="11"/>
        <v>-44.186046511627907</v>
      </c>
      <c r="I94" s="26">
        <f t="shared" si="10"/>
        <v>-54.716981132075468</v>
      </c>
    </row>
    <row r="95" spans="1:9" x14ac:dyDescent="0.3">
      <c r="A95" s="38" t="s">
        <v>16</v>
      </c>
      <c r="B95" s="38">
        <v>3</v>
      </c>
      <c r="C95" s="77">
        <v>234</v>
      </c>
      <c r="D95" s="40">
        <v>254</v>
      </c>
      <c r="E95" s="40">
        <v>275</v>
      </c>
      <c r="F95" s="40">
        <v>285</v>
      </c>
      <c r="G95" s="78">
        <v>235</v>
      </c>
      <c r="H95" s="26">
        <f t="shared" si="11"/>
        <v>-17.543859649122808</v>
      </c>
      <c r="I95" s="26">
        <f t="shared" si="10"/>
        <v>0.42735042735043294</v>
      </c>
    </row>
    <row r="96" spans="1:9" x14ac:dyDescent="0.3">
      <c r="A96" s="38" t="s">
        <v>16</v>
      </c>
      <c r="B96" s="38">
        <v>4</v>
      </c>
      <c r="C96" s="77">
        <v>51</v>
      </c>
      <c r="D96" s="40">
        <v>85</v>
      </c>
      <c r="E96" s="40">
        <v>83</v>
      </c>
      <c r="F96" s="40">
        <v>116</v>
      </c>
      <c r="G96" s="78">
        <v>81</v>
      </c>
      <c r="H96" s="26">
        <f t="shared" si="11"/>
        <v>-30.172413793103445</v>
      </c>
      <c r="I96" s="26">
        <f t="shared" si="10"/>
        <v>58.823529411764696</v>
      </c>
    </row>
    <row r="97" spans="1:9" ht="15" thickBot="1" x14ac:dyDescent="0.35">
      <c r="A97" s="38" t="s">
        <v>16</v>
      </c>
      <c r="B97" s="38">
        <v>5</v>
      </c>
      <c r="C97" s="77">
        <v>3</v>
      </c>
      <c r="D97" s="40">
        <v>1</v>
      </c>
      <c r="E97" s="40">
        <v>2</v>
      </c>
      <c r="F97" s="40">
        <v>2</v>
      </c>
      <c r="G97" s="78">
        <v>1</v>
      </c>
      <c r="H97" s="26">
        <f t="shared" si="11"/>
        <v>-50</v>
      </c>
      <c r="I97" s="26">
        <f t="shared" si="10"/>
        <v>-66.666666666666671</v>
      </c>
    </row>
    <row r="98" spans="1:9" ht="15" thickBot="1" x14ac:dyDescent="0.35">
      <c r="A98" s="43" t="s">
        <v>16</v>
      </c>
      <c r="B98" s="43"/>
      <c r="C98" s="79">
        <v>419</v>
      </c>
      <c r="D98" s="50">
        <v>418</v>
      </c>
      <c r="E98" s="50">
        <v>442</v>
      </c>
      <c r="F98" s="50">
        <v>506</v>
      </c>
      <c r="G98" s="80">
        <v>377</v>
      </c>
      <c r="H98" s="34">
        <f t="shared" si="11"/>
        <v>-25.494071146245062</v>
      </c>
      <c r="I98" s="34">
        <f t="shared" si="10"/>
        <v>-10.023866348448678</v>
      </c>
    </row>
    <row r="99" spans="1:9" x14ac:dyDescent="0.3">
      <c r="A99" s="38" t="s">
        <v>18</v>
      </c>
      <c r="B99" s="38">
        <v>1</v>
      </c>
      <c r="C99" s="77">
        <v>215</v>
      </c>
      <c r="D99" s="40">
        <v>154</v>
      </c>
      <c r="E99" s="40">
        <v>143</v>
      </c>
      <c r="F99" s="40">
        <v>168</v>
      </c>
      <c r="G99" s="78">
        <v>155</v>
      </c>
      <c r="H99" s="26">
        <f>G99/F99*100-100</f>
        <v>-7.7380952380952266</v>
      </c>
      <c r="I99" s="26">
        <f>G99/C99*100-100</f>
        <v>-27.906976744186053</v>
      </c>
    </row>
    <row r="100" spans="1:9" x14ac:dyDescent="0.3">
      <c r="A100" s="38" t="s">
        <v>18</v>
      </c>
      <c r="B100" s="38">
        <v>2</v>
      </c>
      <c r="C100" s="77">
        <v>225</v>
      </c>
      <c r="D100" s="40">
        <v>228</v>
      </c>
      <c r="E100" s="40">
        <v>236</v>
      </c>
      <c r="F100" s="40">
        <v>228</v>
      </c>
      <c r="G100" s="78">
        <v>186</v>
      </c>
      <c r="H100" s="26">
        <f>G100/F100*100-100</f>
        <v>-18.421052631578945</v>
      </c>
      <c r="I100" s="26">
        <f>G100/C100*100-100</f>
        <v>-17.333333333333329</v>
      </c>
    </row>
    <row r="101" spans="1:9" x14ac:dyDescent="0.3">
      <c r="A101" s="38" t="s">
        <v>18</v>
      </c>
      <c r="B101" s="38">
        <v>3</v>
      </c>
      <c r="C101" s="77">
        <v>145</v>
      </c>
      <c r="D101" s="40">
        <v>178</v>
      </c>
      <c r="E101" s="40">
        <v>157</v>
      </c>
      <c r="F101" s="40">
        <v>150</v>
      </c>
      <c r="G101" s="78">
        <v>121</v>
      </c>
      <c r="H101" s="26">
        <f>G101/F101*100-100</f>
        <v>-19.333333333333343</v>
      </c>
      <c r="I101" s="26">
        <f>G101/C101*100-100</f>
        <v>-16.551724137931032</v>
      </c>
    </row>
    <row r="102" spans="1:9" x14ac:dyDescent="0.3">
      <c r="A102" s="38" t="s">
        <v>18</v>
      </c>
      <c r="B102" s="38">
        <v>4</v>
      </c>
      <c r="C102" s="77">
        <v>8</v>
      </c>
      <c r="D102" s="40">
        <v>19</v>
      </c>
      <c r="E102" s="40">
        <v>4</v>
      </c>
      <c r="F102" s="40">
        <v>17</v>
      </c>
      <c r="G102" s="78">
        <v>13</v>
      </c>
      <c r="H102" s="26">
        <f>G102/F102*100-100</f>
        <v>-23.529411764705884</v>
      </c>
      <c r="I102" s="26">
        <f>G102/C102*100-100</f>
        <v>62.5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593</v>
      </c>
      <c r="D104" s="50">
        <v>579</v>
      </c>
      <c r="E104" s="50">
        <v>540</v>
      </c>
      <c r="F104" s="50">
        <v>563</v>
      </c>
      <c r="G104" s="80">
        <v>475</v>
      </c>
      <c r="H104" s="116">
        <f>G104/F104*100-100</f>
        <v>-15.630550621669627</v>
      </c>
      <c r="I104" s="116">
        <f>G104/C104*100-100</f>
        <v>-19.898819561551434</v>
      </c>
    </row>
    <row r="105" spans="1:9" ht="15" thickBot="1" x14ac:dyDescent="0.35">
      <c r="A105" s="59" t="s">
        <v>28</v>
      </c>
      <c r="B105" s="60"/>
      <c r="C105" s="61">
        <v>1099</v>
      </c>
      <c r="D105" s="61">
        <v>1069</v>
      </c>
      <c r="E105" s="61">
        <v>1082</v>
      </c>
      <c r="F105" s="61">
        <v>1180</v>
      </c>
      <c r="G105" s="61">
        <v>941</v>
      </c>
      <c r="H105" s="85">
        <f>G105/F105*100-100</f>
        <v>-20.254237288135585</v>
      </c>
      <c r="I105" s="86">
        <f>G105/C105*100-100</f>
        <v>-14.376706096451315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82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7">
        <v>3</v>
      </c>
      <c r="D112" s="36">
        <v>1</v>
      </c>
      <c r="E112" s="36">
        <v>3</v>
      </c>
      <c r="F112" s="36" t="s">
        <v>13</v>
      </c>
      <c r="G112" s="70">
        <v>3</v>
      </c>
      <c r="H112" s="26" t="s">
        <v>13</v>
      </c>
      <c r="I112" s="21">
        <f t="shared" ref="I112:I120" si="12">G112/C112*100-100</f>
        <v>0</v>
      </c>
    </row>
    <row r="113" spans="1:9" x14ac:dyDescent="0.3">
      <c r="A113" s="35" t="s">
        <v>14</v>
      </c>
      <c r="B113" s="38">
        <v>3</v>
      </c>
      <c r="C113" s="77">
        <v>9</v>
      </c>
      <c r="D113" s="104">
        <v>3</v>
      </c>
      <c r="E113" s="104">
        <v>14</v>
      </c>
      <c r="F113" s="104">
        <v>10</v>
      </c>
      <c r="G113" s="105">
        <v>11</v>
      </c>
      <c r="H113" s="26">
        <f>G113/F113*100-100</f>
        <v>10.000000000000014</v>
      </c>
      <c r="I113" s="21">
        <f t="shared" si="12"/>
        <v>22.222222222222229</v>
      </c>
    </row>
    <row r="114" spans="1:9" x14ac:dyDescent="0.3">
      <c r="A114" s="38" t="s">
        <v>14</v>
      </c>
      <c r="B114" s="35">
        <v>4</v>
      </c>
      <c r="C114" s="77">
        <v>1</v>
      </c>
      <c r="D114" s="104">
        <v>5</v>
      </c>
      <c r="E114" s="104">
        <v>3</v>
      </c>
      <c r="F114" s="104">
        <v>13</v>
      </c>
      <c r="G114" s="105">
        <v>2</v>
      </c>
      <c r="H114" s="21">
        <f>G114/F114*100-100</f>
        <v>-84.615384615384613</v>
      </c>
      <c r="I114" s="21">
        <f t="shared" si="12"/>
        <v>100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4">
        <v>1</v>
      </c>
      <c r="E115" s="104" t="s">
        <v>13</v>
      </c>
      <c r="F115" s="104" t="s">
        <v>13</v>
      </c>
      <c r="G115" s="105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13</v>
      </c>
      <c r="D116" s="50">
        <v>10</v>
      </c>
      <c r="E116" s="50">
        <v>20</v>
      </c>
      <c r="F116" s="50">
        <v>23</v>
      </c>
      <c r="G116" s="80">
        <v>16</v>
      </c>
      <c r="H116" s="144">
        <f>G116/F116*100-100</f>
        <v>-30.434782608695656</v>
      </c>
      <c r="I116" s="144">
        <f t="shared" si="12"/>
        <v>23.07692307692308</v>
      </c>
    </row>
    <row r="117" spans="1:9" x14ac:dyDescent="0.3">
      <c r="A117" s="155" t="s">
        <v>15</v>
      </c>
      <c r="B117" s="155">
        <v>1</v>
      </c>
      <c r="C117" s="151">
        <v>5</v>
      </c>
      <c r="D117" s="156">
        <v>1</v>
      </c>
      <c r="E117" s="156" t="s">
        <v>13</v>
      </c>
      <c r="F117" s="156" t="s">
        <v>13</v>
      </c>
      <c r="G117" s="157" t="s">
        <v>13</v>
      </c>
      <c r="H117" s="120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21</v>
      </c>
      <c r="D118" s="40">
        <v>11</v>
      </c>
      <c r="E118" s="40">
        <v>11</v>
      </c>
      <c r="F118" s="40">
        <v>15</v>
      </c>
      <c r="G118" s="78">
        <v>23</v>
      </c>
      <c r="H118" s="26">
        <f>G118/F118*100-100</f>
        <v>53.333333333333343</v>
      </c>
      <c r="I118" s="52">
        <f t="shared" si="12"/>
        <v>9.5238095238095326</v>
      </c>
    </row>
    <row r="119" spans="1:9" x14ac:dyDescent="0.3">
      <c r="A119" s="38" t="s">
        <v>15</v>
      </c>
      <c r="B119" s="38">
        <v>3</v>
      </c>
      <c r="C119" s="77">
        <v>65</v>
      </c>
      <c r="D119" s="40">
        <v>30</v>
      </c>
      <c r="E119" s="40">
        <v>75</v>
      </c>
      <c r="F119" s="40">
        <v>46</v>
      </c>
      <c r="G119" s="78">
        <v>67</v>
      </c>
      <c r="H119" s="26">
        <f>G119/F119*100-100</f>
        <v>45.65217391304347</v>
      </c>
      <c r="I119" s="26">
        <f t="shared" si="12"/>
        <v>3.076923076923066</v>
      </c>
    </row>
    <row r="120" spans="1:9" x14ac:dyDescent="0.3">
      <c r="A120" s="38" t="s">
        <v>15</v>
      </c>
      <c r="B120" s="38">
        <v>4</v>
      </c>
      <c r="C120" s="77">
        <v>28</v>
      </c>
      <c r="D120" s="40">
        <v>29</v>
      </c>
      <c r="E120" s="40">
        <v>43</v>
      </c>
      <c r="F120" s="40">
        <v>39</v>
      </c>
      <c r="G120" s="78">
        <v>28</v>
      </c>
      <c r="H120" s="26">
        <f>G120/F120*100-100</f>
        <v>-28.205128205128204</v>
      </c>
      <c r="I120" s="26">
        <f t="shared" si="12"/>
        <v>0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 t="s">
        <v>13</v>
      </c>
      <c r="E121" s="47">
        <v>1</v>
      </c>
      <c r="F121" s="47" t="s">
        <v>13</v>
      </c>
      <c r="G121" s="143">
        <v>1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119</v>
      </c>
      <c r="D122" s="50">
        <v>71</v>
      </c>
      <c r="E122" s="50">
        <v>130</v>
      </c>
      <c r="F122" s="50">
        <v>100</v>
      </c>
      <c r="G122" s="80">
        <v>119</v>
      </c>
      <c r="H122" s="34">
        <f t="shared" ref="H122:H135" si="13">G122/F122*100-100</f>
        <v>19</v>
      </c>
      <c r="I122" s="34">
        <f t="shared" ref="I122:I126" si="14">G122/C122*100-100</f>
        <v>0</v>
      </c>
    </row>
    <row r="123" spans="1:9" x14ac:dyDescent="0.3">
      <c r="A123" s="38" t="s">
        <v>16</v>
      </c>
      <c r="B123" s="38">
        <v>1</v>
      </c>
      <c r="C123" s="77">
        <v>16</v>
      </c>
      <c r="D123" s="40">
        <v>3</v>
      </c>
      <c r="E123" s="40" t="s">
        <v>13</v>
      </c>
      <c r="F123" s="40">
        <v>8</v>
      </c>
      <c r="G123" s="78">
        <v>1</v>
      </c>
      <c r="H123" s="26">
        <f>G123/F123*100-100</f>
        <v>-87.5</v>
      </c>
      <c r="I123" s="26">
        <f t="shared" si="14"/>
        <v>-93.75</v>
      </c>
    </row>
    <row r="124" spans="1:9" x14ac:dyDescent="0.3">
      <c r="A124" s="38" t="s">
        <v>16</v>
      </c>
      <c r="B124" s="38">
        <v>2</v>
      </c>
      <c r="C124" s="77">
        <v>67</v>
      </c>
      <c r="D124" s="40">
        <v>49</v>
      </c>
      <c r="E124" s="40">
        <v>46</v>
      </c>
      <c r="F124" s="40">
        <v>56</v>
      </c>
      <c r="G124" s="78">
        <v>34</v>
      </c>
      <c r="H124" s="26">
        <f t="shared" si="13"/>
        <v>-39.285714285714292</v>
      </c>
      <c r="I124" s="26">
        <f t="shared" si="14"/>
        <v>-49.253731343283583</v>
      </c>
    </row>
    <row r="125" spans="1:9" x14ac:dyDescent="0.3">
      <c r="A125" s="38" t="s">
        <v>16</v>
      </c>
      <c r="B125" s="38">
        <v>3</v>
      </c>
      <c r="C125" s="77">
        <v>109</v>
      </c>
      <c r="D125" s="40">
        <v>143</v>
      </c>
      <c r="E125" s="40">
        <v>148</v>
      </c>
      <c r="F125" s="40">
        <v>126</v>
      </c>
      <c r="G125" s="78">
        <v>116</v>
      </c>
      <c r="H125" s="26">
        <f t="shared" si="13"/>
        <v>-7.9365079365079367</v>
      </c>
      <c r="I125" s="26">
        <f t="shared" si="14"/>
        <v>6.4220183486238653</v>
      </c>
    </row>
    <row r="126" spans="1:9" x14ac:dyDescent="0.3">
      <c r="A126" s="38" t="s">
        <v>16</v>
      </c>
      <c r="B126" s="38">
        <v>4</v>
      </c>
      <c r="C126" s="77">
        <v>19</v>
      </c>
      <c r="D126" s="40">
        <v>38</v>
      </c>
      <c r="E126" s="40">
        <v>51</v>
      </c>
      <c r="F126" s="40">
        <v>40</v>
      </c>
      <c r="G126" s="78">
        <v>26</v>
      </c>
      <c r="H126" s="26">
        <f t="shared" si="13"/>
        <v>-35</v>
      </c>
      <c r="I126" s="26">
        <f t="shared" si="14"/>
        <v>36.84210526315789</v>
      </c>
    </row>
    <row r="127" spans="1:9" ht="15" thickBot="1" x14ac:dyDescent="0.35">
      <c r="A127" s="38" t="s">
        <v>16</v>
      </c>
      <c r="B127" s="38">
        <v>5</v>
      </c>
      <c r="C127" s="82" t="s">
        <v>13</v>
      </c>
      <c r="D127" s="104">
        <v>1</v>
      </c>
      <c r="E127" s="104">
        <v>1</v>
      </c>
      <c r="F127" s="104" t="s">
        <v>13</v>
      </c>
      <c r="G127" s="105">
        <v>1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211</v>
      </c>
      <c r="D128" s="50">
        <v>234</v>
      </c>
      <c r="E128" s="50">
        <v>246</v>
      </c>
      <c r="F128" s="50">
        <v>230</v>
      </c>
      <c r="G128" s="80">
        <v>178</v>
      </c>
      <c r="H128" s="34">
        <f>G128/F128*100-100</f>
        <v>-22.608695652173921</v>
      </c>
      <c r="I128" s="34">
        <f>G128/C128*100-100</f>
        <v>-15.639810426540279</v>
      </c>
    </row>
    <row r="129" spans="1:9" x14ac:dyDescent="0.3">
      <c r="A129" s="38" t="s">
        <v>18</v>
      </c>
      <c r="B129" s="38">
        <v>1</v>
      </c>
      <c r="C129" s="77">
        <v>33</v>
      </c>
      <c r="D129" s="40">
        <v>25</v>
      </c>
      <c r="E129" s="40">
        <v>11</v>
      </c>
      <c r="F129" s="40">
        <v>7</v>
      </c>
      <c r="G129" s="78">
        <v>16</v>
      </c>
      <c r="H129" s="26">
        <f>G129/F129*100-100</f>
        <v>128.57142857142856</v>
      </c>
      <c r="I129" s="26">
        <f>G129/C129*100-100</f>
        <v>-51.515151515151516</v>
      </c>
    </row>
    <row r="130" spans="1:9" x14ac:dyDescent="0.3">
      <c r="A130" s="38" t="s">
        <v>18</v>
      </c>
      <c r="B130" s="38">
        <v>2</v>
      </c>
      <c r="C130" s="77">
        <v>33</v>
      </c>
      <c r="D130" s="40">
        <v>45</v>
      </c>
      <c r="E130" s="40">
        <v>48</v>
      </c>
      <c r="F130" s="40">
        <v>49</v>
      </c>
      <c r="G130" s="78">
        <v>39</v>
      </c>
      <c r="H130" s="26">
        <f>G130/F130*100-100</f>
        <v>-20.408163265306129</v>
      </c>
      <c r="I130" s="26">
        <f>G130/C130*100-100</f>
        <v>18.181818181818187</v>
      </c>
    </row>
    <row r="131" spans="1:9" x14ac:dyDescent="0.3">
      <c r="A131" s="38" t="s">
        <v>18</v>
      </c>
      <c r="B131" s="38">
        <v>3</v>
      </c>
      <c r="C131" s="77">
        <v>28</v>
      </c>
      <c r="D131" s="40">
        <v>40</v>
      </c>
      <c r="E131" s="40">
        <v>55</v>
      </c>
      <c r="F131" s="40">
        <v>39</v>
      </c>
      <c r="G131" s="78">
        <v>26</v>
      </c>
      <c r="H131" s="26">
        <f>G131/F131*100-100</f>
        <v>-33.333333333333343</v>
      </c>
      <c r="I131" s="26">
        <f>G131/C131*100-100</f>
        <v>-7.1428571428571388</v>
      </c>
    </row>
    <row r="132" spans="1:9" x14ac:dyDescent="0.3">
      <c r="A132" s="38" t="s">
        <v>18</v>
      </c>
      <c r="B132" s="38">
        <v>4</v>
      </c>
      <c r="C132" s="77">
        <v>7</v>
      </c>
      <c r="D132" s="40">
        <v>7</v>
      </c>
      <c r="E132" s="40">
        <v>5</v>
      </c>
      <c r="F132" s="40">
        <v>5</v>
      </c>
      <c r="G132" s="78">
        <v>2</v>
      </c>
      <c r="H132" s="26">
        <f>G132/F132*100-100</f>
        <v>-60</v>
      </c>
      <c r="I132" s="26">
        <f>G132/C132*100-100</f>
        <v>-71.428571428571431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101</v>
      </c>
      <c r="D134" s="50">
        <v>117</v>
      </c>
      <c r="E134" s="50">
        <v>119</v>
      </c>
      <c r="F134" s="50">
        <v>100</v>
      </c>
      <c r="G134" s="80">
        <v>83</v>
      </c>
      <c r="H134" s="34">
        <f t="shared" si="13"/>
        <v>-17</v>
      </c>
      <c r="I134" s="34">
        <f>G134/C134*100-100</f>
        <v>-17.821782178217831</v>
      </c>
    </row>
    <row r="135" spans="1:9" ht="15" thickBot="1" x14ac:dyDescent="0.35">
      <c r="A135" s="158" t="s">
        <v>12</v>
      </c>
      <c r="B135" s="158"/>
      <c r="C135" s="159">
        <v>444</v>
      </c>
      <c r="D135" s="61">
        <v>432</v>
      </c>
      <c r="E135" s="61">
        <v>515</v>
      </c>
      <c r="F135" s="61">
        <v>453</v>
      </c>
      <c r="G135" s="61">
        <v>396</v>
      </c>
      <c r="H135" s="85">
        <f t="shared" si="13"/>
        <v>-12.58278145695364</v>
      </c>
      <c r="I135" s="86">
        <f>G135/C135*100-100</f>
        <v>-10.810810810810807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9">
        <v>1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3">
        <v>2</v>
      </c>
      <c r="D138" s="94" t="s">
        <v>13</v>
      </c>
      <c r="E138" s="94" t="s">
        <v>13</v>
      </c>
      <c r="F138" s="94" t="s">
        <v>13</v>
      </c>
      <c r="G138" s="95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3" t="s">
        <v>13</v>
      </c>
      <c r="D139" s="94">
        <v>1</v>
      </c>
      <c r="E139" s="94" t="s">
        <v>13</v>
      </c>
      <c r="F139" s="94" t="s">
        <v>13</v>
      </c>
      <c r="G139" s="95" t="s">
        <v>13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>
        <v>3</v>
      </c>
      <c r="D140" s="166">
        <v>1</v>
      </c>
      <c r="E140" s="166" t="s">
        <v>13</v>
      </c>
      <c r="F140" s="166" t="s">
        <v>13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3" t="s">
        <v>13</v>
      </c>
      <c r="D141" s="92" t="s">
        <v>13</v>
      </c>
      <c r="E141" s="92" t="s">
        <v>13</v>
      </c>
      <c r="F141" s="92" t="s">
        <v>13</v>
      </c>
      <c r="G141" s="103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82">
        <v>4</v>
      </c>
      <c r="D142" s="47">
        <v>1</v>
      </c>
      <c r="E142" s="47">
        <v>1</v>
      </c>
      <c r="F142" s="47">
        <v>1</v>
      </c>
      <c r="G142" s="143">
        <v>1</v>
      </c>
      <c r="H142" s="26">
        <f>G142/F142*100-100</f>
        <v>0</v>
      </c>
      <c r="I142" s="26">
        <f>G142/C142*100-100</f>
        <v>-75</v>
      </c>
    </row>
    <row r="143" spans="1:9" x14ac:dyDescent="0.3">
      <c r="A143" s="35" t="s">
        <v>15</v>
      </c>
      <c r="B143" s="35">
        <v>3</v>
      </c>
      <c r="C143" s="82" t="s">
        <v>13</v>
      </c>
      <c r="D143" s="47">
        <v>1</v>
      </c>
      <c r="E143" s="47" t="s">
        <v>13</v>
      </c>
      <c r="F143" s="47" t="s">
        <v>13</v>
      </c>
      <c r="G143" s="143">
        <v>1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2" t="s">
        <v>13</v>
      </c>
      <c r="D144" s="47" t="s">
        <v>13</v>
      </c>
      <c r="E144" s="47">
        <v>1</v>
      </c>
      <c r="F144" s="47" t="s">
        <v>13</v>
      </c>
      <c r="G144" s="143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>
        <v>4</v>
      </c>
      <c r="D145" s="75">
        <v>2</v>
      </c>
      <c r="E145" s="75">
        <v>2</v>
      </c>
      <c r="F145" s="75">
        <v>1</v>
      </c>
      <c r="G145" s="76">
        <v>2</v>
      </c>
      <c r="H145" s="34">
        <f t="shared" ref="H145" si="15">G145/F145*100-100</f>
        <v>100</v>
      </c>
      <c r="I145" s="34">
        <f>G145/C145*100-100</f>
        <v>-50</v>
      </c>
    </row>
    <row r="146" spans="1:9" x14ac:dyDescent="0.3">
      <c r="A146" s="112" t="s">
        <v>16</v>
      </c>
      <c r="B146" s="112">
        <v>1</v>
      </c>
      <c r="C146" s="170">
        <v>8</v>
      </c>
      <c r="D146" s="171">
        <v>1</v>
      </c>
      <c r="E146" s="171" t="s">
        <v>13</v>
      </c>
      <c r="F146" s="171" t="s">
        <v>13</v>
      </c>
      <c r="G146" s="172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2">
        <v>2</v>
      </c>
      <c r="D147" s="47">
        <v>5</v>
      </c>
      <c r="E147" s="47">
        <v>1</v>
      </c>
      <c r="F147" s="47" t="s">
        <v>13</v>
      </c>
      <c r="G147" s="143" t="s">
        <v>13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2">
        <v>1</v>
      </c>
      <c r="D148" s="47">
        <v>2</v>
      </c>
      <c r="E148" s="47">
        <v>2</v>
      </c>
      <c r="F148" s="47" t="s">
        <v>13</v>
      </c>
      <c r="G148" s="143" t="s">
        <v>13</v>
      </c>
      <c r="H148" s="26" t="s">
        <v>13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2" t="s">
        <v>13</v>
      </c>
      <c r="D149" s="47" t="s">
        <v>13</v>
      </c>
      <c r="E149" s="47">
        <v>1</v>
      </c>
      <c r="F149" s="47" t="s">
        <v>13</v>
      </c>
      <c r="G149" s="143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11</v>
      </c>
      <c r="D150" s="75">
        <v>8</v>
      </c>
      <c r="E150" s="75">
        <v>4</v>
      </c>
      <c r="F150" s="75" t="s">
        <v>13</v>
      </c>
      <c r="G150" s="76" t="s">
        <v>13</v>
      </c>
      <c r="H150" s="34" t="s">
        <v>13</v>
      </c>
      <c r="I150" s="34" t="s">
        <v>13</v>
      </c>
    </row>
    <row r="151" spans="1:9" x14ac:dyDescent="0.3">
      <c r="A151" s="38" t="s">
        <v>18</v>
      </c>
      <c r="B151" s="38">
        <v>1</v>
      </c>
      <c r="C151" s="170">
        <v>7</v>
      </c>
      <c r="D151" s="47">
        <v>25</v>
      </c>
      <c r="E151" s="47">
        <v>5</v>
      </c>
      <c r="F151" s="47">
        <v>3</v>
      </c>
      <c r="G151" s="143">
        <v>21</v>
      </c>
      <c r="H151" s="26">
        <f t="shared" ref="H151:H152" si="16">G151/F151*100-100</f>
        <v>600</v>
      </c>
      <c r="I151" s="26">
        <f>G151/C151*100-100</f>
        <v>200</v>
      </c>
    </row>
    <row r="152" spans="1:9" x14ac:dyDescent="0.3">
      <c r="A152" s="35" t="s">
        <v>18</v>
      </c>
      <c r="B152" s="35">
        <v>2</v>
      </c>
      <c r="C152" s="82">
        <v>3</v>
      </c>
      <c r="D152" s="104">
        <v>4</v>
      </c>
      <c r="E152" s="104">
        <v>1</v>
      </c>
      <c r="F152" s="104">
        <v>15</v>
      </c>
      <c r="G152" s="105">
        <v>17</v>
      </c>
      <c r="H152" s="26">
        <f t="shared" si="16"/>
        <v>13.333333333333329</v>
      </c>
      <c r="I152" s="26">
        <f>G152/C152*100-100</f>
        <v>466.66666666666674</v>
      </c>
    </row>
    <row r="153" spans="1:9" x14ac:dyDescent="0.3">
      <c r="A153" s="173" t="s">
        <v>18</v>
      </c>
      <c r="B153" s="173">
        <v>3</v>
      </c>
      <c r="C153" s="142" t="s">
        <v>13</v>
      </c>
      <c r="D153" s="47" t="s">
        <v>13</v>
      </c>
      <c r="E153" s="47" t="s">
        <v>13</v>
      </c>
      <c r="F153" s="47" t="s">
        <v>13</v>
      </c>
      <c r="G153" s="143" t="s">
        <v>13</v>
      </c>
      <c r="H153" s="26" t="s">
        <v>13</v>
      </c>
      <c r="I153" s="26" t="s">
        <v>13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10</v>
      </c>
      <c r="D155" s="50">
        <v>29</v>
      </c>
      <c r="E155" s="50">
        <v>6</v>
      </c>
      <c r="F155" s="50">
        <v>18</v>
      </c>
      <c r="G155" s="80">
        <v>38</v>
      </c>
      <c r="H155" s="144">
        <f>G155/F155*100-100</f>
        <v>111.11111111111111</v>
      </c>
      <c r="I155" s="144">
        <f>G155/C155*100-100</f>
        <v>280</v>
      </c>
    </row>
    <row r="156" spans="1:9" ht="15" thickBot="1" x14ac:dyDescent="0.35">
      <c r="A156" s="158" t="s">
        <v>31</v>
      </c>
      <c r="B156" s="176"/>
      <c r="C156" s="177">
        <v>28</v>
      </c>
      <c r="D156" s="178">
        <v>40</v>
      </c>
      <c r="E156" s="178">
        <v>12</v>
      </c>
      <c r="F156" s="178">
        <v>19</v>
      </c>
      <c r="G156" s="178">
        <v>40</v>
      </c>
      <c r="H156" s="85">
        <f>G156/F156*100-100</f>
        <v>110.52631578947367</v>
      </c>
      <c r="I156" s="179">
        <f>G156/C156*100-100</f>
        <v>42.857142857142861</v>
      </c>
    </row>
    <row r="157" spans="1:9" ht="15" thickBot="1" x14ac:dyDescent="0.35">
      <c r="A157" s="43" t="s">
        <v>32</v>
      </c>
      <c r="B157" s="43"/>
      <c r="C157" s="50">
        <v>2695</v>
      </c>
      <c r="D157" s="180">
        <v>2489</v>
      </c>
      <c r="E157" s="180">
        <v>2558</v>
      </c>
      <c r="F157" s="180">
        <v>2534</v>
      </c>
      <c r="G157" s="181">
        <v>2215</v>
      </c>
      <c r="H157" s="34">
        <f>G157/F157*100-100</f>
        <v>-12.58879242304657</v>
      </c>
      <c r="I157" s="144">
        <f>G157/C157*100-100</f>
        <v>-17.810760667903523</v>
      </c>
    </row>
    <row r="159" spans="1:9" x14ac:dyDescent="0.3">
      <c r="A159" s="182" t="s">
        <v>33</v>
      </c>
    </row>
    <row r="160" spans="1:9" x14ac:dyDescent="0.3">
      <c r="A160" s="182" t="s">
        <v>34</v>
      </c>
    </row>
    <row r="161" spans="1:5" x14ac:dyDescent="0.3">
      <c r="A161" s="182" t="s">
        <v>35</v>
      </c>
    </row>
    <row r="162" spans="1:5" x14ac:dyDescent="0.3">
      <c r="A162" s="182"/>
    </row>
    <row r="163" spans="1:5" x14ac:dyDescent="0.3">
      <c r="E163" s="183" t="s">
        <v>36</v>
      </c>
    </row>
    <row r="164" spans="1:5" x14ac:dyDescent="0.3">
      <c r="E164" s="183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2024-06-04T13:09:15Z</dcterms:created>
  <dcterms:modified xsi:type="dcterms:W3CDTF">2024-06-04T13:09:37Z</dcterms:modified>
</cp:coreProperties>
</file>