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4\Grudai\"/>
    </mc:Choice>
  </mc:AlternateContent>
  <xr:revisionPtr revIDLastSave="0" documentId="13_ncr:1_{BC9AD4AF-D377-4135-B331-A26371242D66}" xr6:coauthVersionLast="47" xr6:coauthVersionMax="47" xr10:uidLastSave="{00000000-0000-0000-0000-000000000000}"/>
  <bookViews>
    <workbookView xWindow="-120" yWindow="-120" windowWidth="29040" windowHeight="17640" xr2:uid="{02D33FE6-BA98-4736-9B8E-BCCEFB0D9D7B}"/>
  </bookViews>
  <sheets>
    <sheet name="20_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1" l="1"/>
  <c r="L29" i="1"/>
  <c r="K29" i="1"/>
  <c r="J29" i="1"/>
  <c r="M27" i="1"/>
  <c r="L27" i="1"/>
  <c r="K27" i="1"/>
  <c r="J27" i="1"/>
  <c r="L26" i="1"/>
  <c r="J26" i="1"/>
  <c r="M25" i="1"/>
  <c r="L25" i="1"/>
  <c r="J25" i="1"/>
  <c r="M24" i="1"/>
  <c r="K24" i="1"/>
  <c r="J24" i="1"/>
  <c r="M23" i="1"/>
  <c r="L23" i="1"/>
  <c r="K23" i="1"/>
  <c r="J23" i="1"/>
  <c r="M21" i="1"/>
  <c r="L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K16" i="1"/>
  <c r="L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</calcChain>
</file>

<file path=xl/sharedStrings.xml><?xml version="1.0" encoding="utf-8"?>
<sst xmlns="http://schemas.openxmlformats.org/spreadsheetml/2006/main" count="66" uniqueCount="35">
  <si>
    <t xml:space="preserve">Grūdų  ir aliejinių augalų sėklų  supirkimo kiekių suvestinė ataskaita (2024 m. 20–22 sav.) pagal GS-1*, t </t>
  </si>
  <si>
    <t xml:space="preserve">                      Data
Grūdai</t>
  </si>
  <si>
    <t>Pokytis, %</t>
  </si>
  <si>
    <t>22  sav.  (05 29 –06 04)</t>
  </si>
  <si>
    <t>20  sav.  (05 13 –19)</t>
  </si>
  <si>
    <t>21  sav.  (05 20 –26)</t>
  </si>
  <si>
    <t>22  sav.  (05 27 – 06 02)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</si>
  <si>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</si>
  <si>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</si>
  <si>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</si>
  <si>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</si>
  <si>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</si>
  <si>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</si>
  <si>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</si>
  <si>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</si>
  <si>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</si>
  <si>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</si>
  <si>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</si>
  <si>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</si>
  <si>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</si>
  <si>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</si>
  <si>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</si>
  <si>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</si>
  <si>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</si>
  <si>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</si>
  <si>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</si>
  <si>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</si>
  <si>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</si>
  <si>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</si>
  <si>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</si>
  <si>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preliminarūs duomenys</t>
  </si>
  <si>
    <t>** lyginant 2024 m. 22 savaitę su 21 savaite</t>
  </si>
  <si>
    <t>*** lyginant 2024 m. 22 savaitę su 2023 m. 22 savaite</t>
  </si>
  <si>
    <t>Pastaba: grūdų bei aliejinių augalų sėklų 20 ir 21 savaičių supirkimo kiekiai patikslinti  2024-06-06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</si>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</sst>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6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3" fillId="2" borderId="5" xfId="0" applyNumberFormat="1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0" fillId="0" borderId="4" xfId="0" applyBorder="1"/>
    <xf numFmtId="4" fontId="3" fillId="2" borderId="11" xfId="0" applyNumberFormat="1" applyFont="1" applyFill="1" applyBorder="1" applyAlignment="1">
      <alignment horizontal="left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top" wrapText="1"/>
    </xf>
    <xf numFmtId="4" fontId="3" fillId="2" borderId="15" xfId="0" applyNumberFormat="1" applyFont="1" applyFill="1" applyBorder="1" applyAlignment="1">
      <alignment horizontal="center" vertical="top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center" vertical="center" wrapText="1"/>
    </xf>
    <xf numFmtId="4" fontId="3" fillId="2" borderId="18" xfId="0" applyNumberFormat="1" applyFont="1" applyFill="1" applyBorder="1" applyAlignment="1">
      <alignment horizontal="left" vertical="center" wrapText="1"/>
    </xf>
    <xf numFmtId="4" fontId="3" fillId="2" borderId="19" xfId="0" applyNumberFormat="1" applyFont="1" applyFill="1" applyBorder="1" applyAlignment="1">
      <alignment horizontal="center" vertical="center" wrapText="1"/>
    </xf>
    <xf numFmtId="4" fontId="3" fillId="2" borderId="20" xfId="0" applyNumberFormat="1" applyFont="1" applyFill="1" applyBorder="1" applyAlignment="1">
      <alignment horizontal="center" vertical="center" wrapText="1"/>
    </xf>
    <xf numFmtId="4" fontId="4" fillId="0" borderId="21" xfId="0" applyNumberFormat="1" applyFont="1" applyBorder="1" applyAlignment="1">
      <alignment vertical="center"/>
    </xf>
    <xf numFmtId="4" fontId="5" fillId="0" borderId="22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5" fillId="0" borderId="25" xfId="0" applyNumberFormat="1" applyFont="1" applyBorder="1" applyAlignment="1">
      <alignment horizontal="center" vertical="center"/>
    </xf>
    <xf numFmtId="4" fontId="6" fillId="0" borderId="26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0" fillId="0" borderId="4" xfId="0" applyNumberFormat="1" applyBorder="1"/>
    <xf numFmtId="0" fontId="1" fillId="0" borderId="0" xfId="0" applyFont="1"/>
    <xf numFmtId="4" fontId="7" fillId="0" borderId="27" xfId="0" applyNumberFormat="1" applyFont="1" applyBorder="1" applyAlignment="1">
      <alignment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horizontal="center" vertical="center"/>
    </xf>
    <xf numFmtId="4" fontId="8" fillId="0" borderId="33" xfId="0" applyNumberFormat="1" applyFont="1" applyBorder="1" applyAlignment="1">
      <alignment horizontal="center" vertical="center"/>
    </xf>
    <xf numFmtId="4" fontId="9" fillId="0" borderId="34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0" fontId="1" fillId="0" borderId="4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3" fillId="0" borderId="34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8" fillId="0" borderId="38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3" fillId="0" borderId="39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horizontal="center" vertical="center"/>
    </xf>
    <xf numFmtId="4" fontId="9" fillId="0" borderId="39" xfId="0" applyNumberFormat="1" applyFont="1" applyBorder="1" applyAlignment="1">
      <alignment horizontal="center" vertical="center"/>
    </xf>
    <xf numFmtId="4" fontId="8" fillId="0" borderId="40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3" fillId="0" borderId="41" xfId="0" applyNumberFormat="1" applyFont="1" applyBorder="1" applyAlignment="1">
      <alignment vertical="center"/>
    </xf>
    <xf numFmtId="4" fontId="9" fillId="0" borderId="41" xfId="0" applyNumberFormat="1" applyFont="1" applyBorder="1" applyAlignment="1">
      <alignment horizontal="center" vertical="center"/>
    </xf>
    <xf numFmtId="4" fontId="9" fillId="0" borderId="31" xfId="0" applyNumberFormat="1" applyFont="1" applyBorder="1" applyAlignment="1">
      <alignment horizontal="center" vertical="center"/>
    </xf>
    <xf numFmtId="4" fontId="4" fillId="0" borderId="42" xfId="0" applyNumberFormat="1" applyFont="1" applyBorder="1" applyAlignment="1">
      <alignment vertical="center"/>
    </xf>
    <xf numFmtId="4" fontId="5" fillId="0" borderId="43" xfId="0" applyNumberFormat="1" applyFont="1" applyBorder="1" applyAlignment="1">
      <alignment horizontal="center" vertical="center"/>
    </xf>
    <xf numFmtId="4" fontId="5" fillId="0" borderId="44" xfId="0" applyNumberFormat="1" applyFont="1" applyBorder="1" applyAlignment="1">
      <alignment horizontal="center" vertical="center"/>
    </xf>
    <xf numFmtId="4" fontId="5" fillId="0" borderId="45" xfId="0" applyNumberFormat="1" applyFont="1" applyBorder="1" applyAlignment="1">
      <alignment horizontal="center" vertical="center"/>
    </xf>
    <xf numFmtId="4" fontId="5" fillId="0" borderId="46" xfId="0" applyNumberFormat="1" applyFont="1" applyBorder="1" applyAlignment="1">
      <alignment horizontal="center" vertical="center"/>
    </xf>
    <xf numFmtId="4" fontId="6" fillId="0" borderId="42" xfId="0" applyNumberFormat="1" applyFont="1" applyBorder="1" applyAlignment="1">
      <alignment horizontal="center" vertical="center"/>
    </xf>
    <xf numFmtId="4" fontId="6" fillId="0" borderId="47" xfId="0" applyNumberFormat="1" applyFont="1" applyBorder="1" applyAlignment="1">
      <alignment horizontal="center" vertical="center"/>
    </xf>
    <xf numFmtId="4" fontId="1" fillId="0" borderId="4" xfId="0" applyNumberFormat="1" applyFont="1" applyBorder="1"/>
    <xf numFmtId="4" fontId="8" fillId="0" borderId="48" xfId="0" applyNumberFormat="1" applyFont="1" applyBorder="1" applyAlignment="1">
      <alignment horizontal="center" vertical="center"/>
    </xf>
    <xf numFmtId="4" fontId="8" fillId="0" borderId="49" xfId="0" applyNumberFormat="1" applyFont="1" applyBorder="1" applyAlignment="1">
      <alignment horizontal="center" vertical="center"/>
    </xf>
    <xf numFmtId="4" fontId="8" fillId="0" borderId="50" xfId="0" applyNumberFormat="1" applyFont="1" applyBorder="1" applyAlignment="1">
      <alignment horizontal="center" vertical="center"/>
    </xf>
    <xf numFmtId="4" fontId="8" fillId="0" borderId="51" xfId="0" applyNumberFormat="1" applyFont="1" applyBorder="1" applyAlignment="1">
      <alignment horizontal="center" vertical="center"/>
    </xf>
    <xf numFmtId="4" fontId="8" fillId="0" borderId="52" xfId="0" applyNumberFormat="1" applyFont="1" applyBorder="1" applyAlignment="1">
      <alignment horizontal="center" vertical="center"/>
    </xf>
    <xf numFmtId="4" fontId="8" fillId="0" borderId="53" xfId="0" applyNumberFormat="1" applyFont="1" applyBorder="1" applyAlignment="1">
      <alignment horizontal="center" vertical="center"/>
    </xf>
    <xf numFmtId="4" fontId="8" fillId="0" borderId="54" xfId="0" applyNumberFormat="1" applyFont="1" applyBorder="1" applyAlignment="1">
      <alignment horizontal="center" vertical="center"/>
    </xf>
    <xf numFmtId="4" fontId="8" fillId="0" borderId="55" xfId="0" applyNumberFormat="1" applyFont="1" applyBorder="1" applyAlignment="1">
      <alignment horizontal="center" vertical="center"/>
    </xf>
    <xf numFmtId="4" fontId="8" fillId="0" borderId="56" xfId="0" applyNumberFormat="1" applyFont="1" applyBorder="1" applyAlignment="1">
      <alignment horizontal="center" vertical="center"/>
    </xf>
    <xf numFmtId="4" fontId="8" fillId="0" borderId="57" xfId="0" applyNumberFormat="1" applyFont="1" applyBorder="1" applyAlignment="1">
      <alignment horizontal="center" vertical="center"/>
    </xf>
    <xf numFmtId="4" fontId="5" fillId="0" borderId="58" xfId="0" applyNumberFormat="1" applyFont="1" applyBorder="1" applyAlignment="1">
      <alignment horizontal="center" vertical="center"/>
    </xf>
    <xf numFmtId="4" fontId="8" fillId="0" borderId="59" xfId="0" applyNumberFormat="1" applyFont="1" applyBorder="1" applyAlignment="1">
      <alignment horizontal="center" vertical="center"/>
    </xf>
    <xf numFmtId="4" fontId="8" fillId="0" borderId="60" xfId="0" applyNumberFormat="1" applyFont="1" applyBorder="1" applyAlignment="1">
      <alignment horizontal="center" vertical="center"/>
    </xf>
    <xf numFmtId="4" fontId="8" fillId="0" borderId="61" xfId="0" applyNumberFormat="1" applyFont="1" applyBorder="1" applyAlignment="1">
      <alignment horizontal="center" vertical="center"/>
    </xf>
    <xf numFmtId="4" fontId="9" fillId="0" borderId="23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4" fontId="9" fillId="0" borderId="62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4" fontId="3" fillId="0" borderId="63" xfId="0" applyNumberFormat="1" applyFont="1" applyBorder="1" applyAlignment="1">
      <alignment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52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40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vertical="center"/>
    </xf>
    <xf numFmtId="4" fontId="4" fillId="3" borderId="64" xfId="0" applyNumberFormat="1" applyFont="1" applyFill="1" applyBorder="1" applyAlignment="1">
      <alignment vertical="center"/>
    </xf>
    <xf numFmtId="4" fontId="5" fillId="3" borderId="53" xfId="0" applyNumberFormat="1" applyFont="1" applyFill="1" applyBorder="1" applyAlignment="1">
      <alignment horizontal="center" vertical="center"/>
    </xf>
    <xf numFmtId="4" fontId="10" fillId="3" borderId="36" xfId="0" applyNumberFormat="1" applyFont="1" applyFill="1" applyBorder="1" applyAlignment="1">
      <alignment horizontal="center" vertical="center"/>
    </xf>
    <xf numFmtId="4" fontId="10" fillId="3" borderId="64" xfId="0" applyNumberFormat="1" applyFont="1" applyFill="1" applyBorder="1" applyAlignment="1">
      <alignment horizontal="center" vertical="center"/>
    </xf>
    <xf numFmtId="4" fontId="10" fillId="3" borderId="33" xfId="0" applyNumberFormat="1" applyFont="1" applyFill="1" applyBorder="1" applyAlignment="1">
      <alignment horizontal="center" vertical="center"/>
    </xf>
    <xf numFmtId="4" fontId="10" fillId="3" borderId="20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" fontId="5" fillId="0" borderId="3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E0B05C13-9056-4FCA-A154-C564D7EE4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721679F9-437B-405D-B0F1-7633A0EF8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B139CE4F-78C9-47AC-8263-A7B88D847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3E1623F2-4483-4DC6-B043-47E368A96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0E9FDE9D-F8E1-418F-A792-A67243F30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4057C292-9901-48FF-9C6B-3FD6D4BB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6D113840-68CA-4B2C-9E41-586037BC5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26BB64B1-2BD9-4F99-A059-EA4EA0D6D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166E92F1-7969-4A50-BD33-B4A24BCE3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17C53F7B-3F5E-4A72-9A2A-BB77365BB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EBF01629-23DD-4FC6-8818-2E7A2D92D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A8B700DB-2210-435F-9745-3F0CD9875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10F4ED6A-8B46-4A23-AD0C-A134B42EA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4FE54C78-3A9E-4119-AE23-71184C7FC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68B08D85-D0BB-482F-8F47-85C635D21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A075BDB7-9C58-4FCA-84E7-D234FB5C8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D9ADC6A5-741B-4EFC-922F-E67330F7B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4041322A-7281-45F8-AEEE-CC4C3AA1D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6D62AF0D-02BC-4AB9-95A5-80F81CFB4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4C1D917B-A384-4C2C-883C-29EF8D936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FCC1FF1E-08CB-4FC2-91F9-B40584388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0FD72A44-C97E-4733-9AFB-FFCAF8B03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D9AA5C71-4B1A-43E1-B17D-699E90515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BBEFE0E2-7C86-4656-818F-93BA07837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2DF75779-8AA0-4137-949D-998DBF3BC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CE7E95BE-6C87-472D-A856-D5688C38F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1794ABB6-A7D3-4F82-A9E3-18EFB6EAC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76A12AEB-2D5D-42F4-9F80-9B0DE5DF2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51708AE6-C9D7-489A-AC60-0A339988D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33DD6021-C660-4F37-A97E-9E58FA70F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05E97BE3-A36D-4AEA-904A-4CB30B90A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B3D02B74-B71F-48E9-9706-11D5F25CD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FDF5928A-53FB-4E2E-8CF3-3A02C4FDE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B17633F7-9654-45F7-8983-0CCED3FFF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C0810524-A168-402A-BD38-8D36C500E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665A1375-A47F-4B47-82A3-083418126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6ADA9687-EEC9-41C5-8799-B3123C15C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B82EDB58-DC7E-46CE-8EFF-46739A7C9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227D0D7C-451E-4012-A690-69B6DF123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75CB030D-E480-4122-8132-3F44212A5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E128ACBA-DBFC-49C0-814B-E7D8638B1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742B32DD-30AB-4BA9-A7D7-0E0EB1CA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1B8BBF14-DF3D-4B83-A210-39D159E31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DDD25A85-07F5-4D47-AD9B-B8F3EB163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C3856966-A9FB-43F4-ACFC-49CAB59A8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E89449E0-533F-4A80-8A4B-099E852B6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BAD74B74-AF02-4B35-86DB-45DD1404C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D667C6EA-4C33-491A-86EF-D2985898A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5F64AF7B-C974-41BC-B6CF-D79CD2218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EAB61841-6472-42AE-9C10-91065304D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0A458A6B-D7B3-4193-9E5B-5364B68EB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DCCFB20C-E714-4A26-8EA7-7DA436798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087084DC-5F20-4BF6-AC69-CDA475D1D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208774CB-DF4B-43DC-9631-578AD30ED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64273A05-AE19-467B-9CCE-7D6005309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06BE18BB-96CB-4024-9B1A-DB7E2E0CA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E5D301C1-0ECA-4441-8032-56256C8AA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799A8E8C-A058-40E5-9F2C-8A592E854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FF747B6F-B677-4225-B656-7FD26BC4F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E6C4C9B0-8C49-4815-BB29-15C87C519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E234E1D3-6E1D-48DD-A78D-2D0614A57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CF570441-5267-4EC9-B64C-0B38BB2F5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D96B88A1-4992-4405-9ED1-A3CAC84DB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133CF4BF-E6EF-44C0-8BE3-084F384D9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C4074FF8-B08B-47FB-80BB-11E23E3EA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9AD5A2B0-C7A2-4E7A-BC6B-32DFD69F4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13B9E793-446A-4DB0-A7F2-36DFE91B2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1A6F2EF9-3E00-4EDB-B4FD-60A364547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42805E76-C15A-4D89-918C-9B0213BD7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5D559D1B-B804-4396-9F1F-45581091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B8AC5847-5355-4F0F-BDE2-7E328AC57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B3C88FC8-054F-4CD1-AA59-ECB87E7EE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B232678D-A14E-4333-A234-80E4BDA0E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92C84A34-8DDD-4F9E-B81B-A0C3C420D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BF53D6FA-D7BF-484B-81D4-98FD91A38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AA138EAC-1F21-4D9E-AF2E-10D7C4B7A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E80C053F-06F8-4414-8841-685208C03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FED0D6B8-5B11-4854-8120-7B2F3CAEF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65691F74-A869-4EC0-90F5-CAF729B75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2C8B2761-AB58-4ACE-A20C-44903D92C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4CDCFD53-5961-42F6-93D3-698E23EC5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F11AD3B3-7945-428E-9FAB-3BC2D0670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85FA274A-5A1D-4423-9C24-67F790AF1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2E82E7B9-9E89-45F1-A125-55017A518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A10FCB96-E9E2-4C1B-AE39-3155C5DBE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3604086A-E172-4A15-AB6C-D34C41FEF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7A614AE6-8A21-48CC-A331-54E89FD56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940BAF13-7853-4266-B4FC-99B96C142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0DCCE278-2D12-4C4D-A17C-48AC9E45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E058AEB4-ACF6-416C-8BBF-924FE25CA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3C1206DD-E622-45E8-92D7-93085E8C1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3529F0C2-EB9D-406E-9534-70F3B2DF3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D1E4555C-968B-4127-9636-A577D2F25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948F4F1F-F3C2-476C-9DBB-4B4D37AA9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7630EA6D-156E-4D41-A089-5F8A239A1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8BB1AB74-9BA8-4C8A-8E27-CC2C3FC38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AF332E2B-572B-421B-8FAE-8E63C8854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A277D1EA-0222-4A8C-99BC-985CE4FEB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953BE38A-CF45-42A8-A280-23E5D8D5E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62586695-E3E1-437A-B605-8D78C6512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5745656A-3AC3-4EF4-861D-53F4775C4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B9D69F2C-5495-47FF-AAA5-8D7DE72E3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DA295313-9229-488D-9F77-0CDBC1F0B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5CB58514-955C-4A3E-BB90-008EA73CF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09A2A30C-6187-4864-A8F8-11F2B59BA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4ECD2DA9-9A6D-4D38-99EE-CAD377055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53C54F4F-D293-4215-9952-2ED80AFEA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5E976D0F-503F-4410-B6AD-69D0D94EB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BB0BFB37-68C5-4776-9717-0026CAC9A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03F0D26C-46CA-42C4-990C-A4BC50DC0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6CE1B096-B29D-4E51-8AA3-1C0C1EC6D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3708A273-0EA7-4249-A9CD-6EFEA292F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A7AFA119-0E52-4950-85A9-B18DFF17D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C1B033E2-8E2F-4A82-8F0E-F0272A88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720DD290-8298-4CBF-B96B-B564F6D96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BB7CB798-CE03-4169-8831-6579FFDE0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85F3D878-289A-4BF8-9A1F-508167C63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81954FA4-677D-48D3-8213-F529CB904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4DB6CAD1-1AF0-4257-8D69-A092E9C44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6D6362FB-FD0B-4F13-AB13-C6546EA9A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DA2CD91A-A684-4490-ABB7-94B90EB0A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897C716E-D2A4-4FEC-BE7F-B1B444B7E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CA92D0CD-B6C3-41E8-9CD8-DA793A9C9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id="{9E41BEE6-F005-4613-9A64-EF8637416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436024BA-6357-4762-96E3-B46102E19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id="{DCCDC335-2199-49CD-A5D3-A753EC0D0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1AD94CC1-2A50-4596-8BA1-12EB217D7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id="{3069FE1A-9C2F-497C-B5B8-B99ED7C21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8249F9BE-712F-4CED-BEAC-B015C54AA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id="{0042393C-0D1E-4509-8C03-8F87804A6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97878091-1634-42F1-968A-301132749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B1A4D408-ECD0-41A2-B7AC-43825B942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252BDCFB-90BC-48A2-8BF7-0546B194D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5897DEE4-1898-4811-A41B-B2DD6E6D1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64A04FC0-107D-4F5F-A7D1-C23E5EDA5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C80861F4-6524-4B0A-9705-AF31C8E86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A286E952-F40B-4D22-992E-E344E28F8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E2045E73-DCF3-4FAE-A492-B843BDF0B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EB25D653-547E-4B2E-A585-38E5972A5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30AC0554-0E0C-4DE7-9A89-9962276FE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369A9882-4619-4F96-B5BF-3D5F11CC2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2E1C1D62-9835-489A-9354-F83AAB6A8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83EAB65B-76A0-4761-AE2F-D99E55A56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88B39D4E-C3FE-4649-B1AA-756F862F5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C7C964D4-508C-4FD5-B6A9-20156B884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C579CE79-ADDE-43D8-9066-8684C21CC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C205701B-22E2-4999-AD1B-4DC3A5C0B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053AF193-D3A2-477F-BED0-FA1A1A0BB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8DD3C9B1-8337-460F-882B-91D3A353C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C5EAF860-8F40-4528-AC2A-B95DAFCDF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2C38E216-A1A9-46BF-BEF6-72BFDAA41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2DDE6201-AB10-4F05-9CDC-230158A8F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D38D67C2-A4FE-4242-B418-309E92402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61ECD27C-C399-4102-B1EC-A1361FC6D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411C17B4-B24A-4D98-8616-5065DBFE4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E471C6EC-6DE5-4925-848C-E1FB79532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3C8FF885-D2FD-46FC-B463-ACE8793FC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76A1724B-AE04-4690-B379-0A41033BC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5E5AEBC8-2B82-4F56-96AD-DDC2B7ED6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30B9B5F5-DF66-4499-89D3-A14559CD7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CFA5EC81-8BBE-42EF-AC1E-436528CEA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C994E17B-883F-43C1-A4BC-301E79EC3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86065D78-1502-43C7-ACCF-7C4DC4D21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5CE9C1A9-1DE9-427D-A65C-84820E061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5A0C1752-2EC4-41D5-8AAC-7F6906FEB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433EAEE5-57AD-4CC1-9202-4FCE32DA1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319A7ADC-B8A1-4268-8F66-13E6D0AE5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9B04FF70-8FDF-4489-8829-E9B7A0415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678794BB-1822-41FF-9493-1EC4CAE40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3860A1EC-956A-487A-8444-8AD941983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36A81C9F-D76E-48B0-B607-D87192BDF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2380B169-2BBB-4A8F-99F2-6144490C7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D274E922-7921-4DB7-9D49-E608E2FE8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4E627A7F-819D-4AE2-B686-6444364FF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03F10C8B-26BE-4039-AA8C-722F16263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DE551062-CBB7-4094-8473-1F70B2333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68A5FFCF-370A-446D-983A-7E32525E3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0E6572F4-511A-4079-B774-189ACF305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D1AAFB36-ED72-47E1-AFEE-1A1547D82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" name="Picture 2" descr="https://is.vic.lt/ris/space.png">
          <a:extLst>
            <a:ext uri="{FF2B5EF4-FFF2-40B4-BE49-F238E27FC236}">
              <a16:creationId xmlns:a16="http://schemas.microsoft.com/office/drawing/2014/main" id="{5A46D532-9201-4429-8F3F-9E0CF4087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9A2F0F2E-AF9E-48AE-8797-343A69142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" name="Picture 2" descr="https://is.vic.lt/ris/space.png">
          <a:extLst>
            <a:ext uri="{FF2B5EF4-FFF2-40B4-BE49-F238E27FC236}">
              <a16:creationId xmlns:a16="http://schemas.microsoft.com/office/drawing/2014/main" id="{2085C037-9491-44BC-B835-65DDA97C0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3CA77926-2D4A-4CBF-AA7D-2325E27AD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" name="Picture 2" descr="https://is.vic.lt/ris/space.png">
          <a:extLst>
            <a:ext uri="{FF2B5EF4-FFF2-40B4-BE49-F238E27FC236}">
              <a16:creationId xmlns:a16="http://schemas.microsoft.com/office/drawing/2014/main" id="{EF835AFA-0314-46D9-B0FA-923C8FC6F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DE5FBC0C-49EC-4D42-A7A7-0EBE3822C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" name="Picture 2" descr="https://is.vic.lt/ris/space.png">
          <a:extLst>
            <a:ext uri="{FF2B5EF4-FFF2-40B4-BE49-F238E27FC236}">
              <a16:creationId xmlns:a16="http://schemas.microsoft.com/office/drawing/2014/main" id="{7FBE96A5-6AD8-40DA-AB92-FF39E21E0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39455855-23F4-4BEF-8754-EE242AB5A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EAC176A4-6F8F-4171-AD00-5856A6021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F029C5F9-C35E-40C7-9F79-21FFC4990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49704607-8923-47AC-AB86-EFC0519A1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12B54F02-3896-46E2-A3DC-BE31212AF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4586E0A5-6DC0-4F86-ACD1-DBD121670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9E681613-BC13-43D4-B304-EA77561D6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7B6951AD-3E9C-4B74-A754-0A9183451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24541AD6-5046-4275-923D-1B0D47167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57B92E19-3CAD-4040-9D17-1B03F35C2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4542DAB3-BC14-48E6-A6BD-EB639C6CD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BA936B48-4DF0-4B27-81CE-0A5EA23F7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034D388C-989A-4DC0-9158-0DAFACB3D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8BD179A4-B327-4458-964A-83A363824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C6626849-1015-42CD-9580-403BB6F73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7C55D0F8-646C-4355-B474-B9B0796D0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E6B5BB61-9C9B-412E-A93A-EDD3D31C4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7C13E043-1B9C-47CE-AB14-51FBF382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E989D418-2BD0-4509-8856-F7BED8693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" name="Picture 2" descr="https://is.vic.lt/ris/space.png">
          <a:extLst>
            <a:ext uri="{FF2B5EF4-FFF2-40B4-BE49-F238E27FC236}">
              <a16:creationId xmlns:a16="http://schemas.microsoft.com/office/drawing/2014/main" id="{23CF1F42-5826-4605-B9E9-EC1E4C0C8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8C842AAC-7D7A-405F-93A3-07B99F16D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4DFB0A5A-F204-4BD0-90DE-FB26E97A4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5A09CBD6-A8A4-450D-9BA7-2AEF9306D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24AA448E-5630-4157-ABA2-479CCF2E3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B10C0D22-00D3-44B2-8D75-7B93555FE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" name="Picture 2" descr="https://is.vic.lt/ris/space.png">
          <a:extLst>
            <a:ext uri="{FF2B5EF4-FFF2-40B4-BE49-F238E27FC236}">
              <a16:creationId xmlns:a16="http://schemas.microsoft.com/office/drawing/2014/main" id="{3A5630C6-1BD0-43F8-AFD2-B79C001C8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F424FFC2-DB24-45EB-91C7-7084D5F9C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" name="Picture 2" descr="https://is.vic.lt/ris/space.png">
          <a:extLst>
            <a:ext uri="{FF2B5EF4-FFF2-40B4-BE49-F238E27FC236}">
              <a16:creationId xmlns:a16="http://schemas.microsoft.com/office/drawing/2014/main" id="{ACC77C8F-A8B8-4A8E-AC6B-41D725293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71BB1438-616F-4540-BF77-1089809D1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8BD50E00-CD29-4651-9D3F-48C68D910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F27FDAA6-094E-477B-BAFD-59F9DCB4A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FD4E2803-9B15-4B2B-8F9A-571D53DCC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E05CC71E-0B19-460D-AAC9-CC67382DD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535D756E-DB95-472F-A682-AAAF00B0F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53450B88-3A58-4C85-A563-443178880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B4169D6E-EF46-48F9-813F-5A58438D1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163C9F36-E28A-45F1-95D1-CD9143306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AD2A5638-216B-4E12-86A3-7EE4DEDE3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CD3C0A94-76A1-4A20-93B6-2592C7C68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0E9F845F-4304-4764-877E-35B01D2B7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9DF86F63-BC89-41C7-B2C3-409470562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0CEAF359-1777-4B7C-A38E-51DEDF171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EE82B719-79F3-430F-ADC0-4EFF2D4CA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3D19B021-C1C2-4E61-9916-26EC715E3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3977CBCA-EC75-4F27-A9EB-FA6CE1A4E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33769DEC-8BF8-4068-B973-A1B095856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126EFF99-1117-4FB4-AC3A-02341B60B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045F6492-6352-4CF3-AEBC-5DA35708D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465EEBC8-F4D0-4BA1-A43C-05B680076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A315F3E1-E749-4428-99F9-8FA1E31CC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A79E2836-DBF6-4FD9-98F4-88AAC82B4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E7BE2357-16DD-4868-9853-9DCED01A1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612F3DFD-0B79-430E-8F2E-02C434921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AD1ADAB4-C70E-4AD6-907E-8E8BAC2AF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4E47EF26-59AB-4B98-8D40-FC5213FE1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C2905DD7-2A47-4514-9722-F74D1AC20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77939921-DFB3-4D4A-B39C-1019BD430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AAA15E12-C596-4679-BE3E-2DDCA0E51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00DE9E3D-772B-4A8A-AE9E-1BF6E411F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2C3D7692-0500-4878-8C8B-C167C0E67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6CC0E320-5A38-401A-8C6A-532250B1B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605C584B-FC9D-420E-9539-9B40A53D1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F037347F-0844-49A7-B3E1-B9EC67025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633F71DF-9B0A-467A-9835-F61162BE1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E8CDEA82-077D-4E34-B6A0-DA983587B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19998CA4-8F30-451D-ACFE-FD95BB892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5E4C5E71-6C7B-4EDB-8238-B32B1374B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6E2FFD6D-BCE2-4836-80CD-681764BC3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9E119887-95C9-4844-871C-B2E12FE0A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4E0DB9F1-AA08-42D0-9A94-8FC19467E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46F5BC34-D077-4762-BB1F-947923445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8D93FCF2-41A4-44D0-9CA7-C0CE5E872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1EBC5A77-DCD3-46C7-BA64-5D6DBBB2C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AC117165-18CD-4E49-9516-06F605B35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A41773CD-C487-4CC8-A336-E74118927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7CE3C230-2E48-4424-B298-BBDE51FCC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FF08B05E-0591-405F-8E36-0A1DBBFBF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853A161D-CBF1-4C52-8F9D-EE3DF9E8E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8F0C2851-98C9-4F85-B95E-8490E64C4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F73D37F3-8D6F-4E39-8583-C9641036A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DAE8CEB1-5903-4760-8ECB-E582A3E90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F2AFB088-266C-4126-BABA-F05F6E09C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8B6B70AA-D994-4F62-98D7-5ECBCEBE3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3EC86F61-9A80-4957-A4E5-8F1A653E3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31ADEE65-C20C-4747-8DB3-2847E8540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BB062695-AA5E-402C-AC65-D896023EF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9A962535-7A2A-475C-A7B2-7FD77FA9E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6CEE3319-F32D-4E61-B930-5901CC0D1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D0D8FDD5-C7EE-4617-B6CE-555A81359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5C091550-089A-42CA-9CB9-6642B0314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7CF8AC48-B96D-43B2-AC02-89BF2F69E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3FFA55D0-5631-40DD-97A4-06910376D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383D6864-B933-4F52-977B-291E9C978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4860C498-F426-4F37-B540-684E033A4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57A24CBE-D012-402E-BADA-A63AB1896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D946C55C-F664-4E40-9F88-79A075E85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AEAD49C8-7271-4350-9D42-EC912859B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3D3E4DDA-733B-4679-8FBF-E4EA5226A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4712F4D2-237A-4D8C-AD0D-8189D3228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BEE1CC1E-3FF3-4323-B6B2-94BFA7B97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99BD6386-867C-45FF-A8FA-4DFBEE360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ECF7C005-A3D1-4227-999A-6A092FE84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7295B362-40F0-4F33-A4A1-5A4673192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09F9300E-0DC6-4489-A2FF-C120D77F1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86CFF5DA-3167-4E5B-B8F2-63CEFBC44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14E677B3-CF78-406E-B6A2-8733F5DD6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6564A23F-F6F5-4ACD-B591-CC39BF81F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9314D69B-4396-4EE7-A4F6-817F43947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30D7645C-BC31-4C66-8611-FAA591C55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25A6FB89-5DF3-454B-A84C-15146E88F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54DD1DC0-BB02-465A-A72C-89FF2D2C2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089FBA1D-B998-42D8-822B-51C275881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71ABBB09-5DF5-43E8-AA53-040B1DD53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495F6D0D-9857-46A4-BECF-7F7684E29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0EFF6098-5B2B-4F28-BD63-EF6E75F39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296B0462-E204-4639-A5BE-22EB81C35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DC8D7EBF-CEF9-4132-A373-05CD551A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2321A315-2BA5-4B22-A9D0-D776F860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1F534BE9-9DB3-4917-8C6D-9FB869849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0D666C96-5097-460C-8A0D-B5B8943A4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728C38F0-EDAC-43B3-BCD2-A2573E7DB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5AFBE889-9A8B-4063-A2BE-1B87C9870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8D8413D6-2751-4D49-841E-BA0CE9D55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AC0CC118-BA96-41B6-95AD-45C7E2D4A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00289A91-1CB1-45B7-AF83-2A68C7CD7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27C84D77-88B8-4050-BB87-9A4A299E0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59965292-7185-4828-8957-BABC0810F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A8462B32-9862-47BB-B134-A397C1410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49C59A14-AD33-4391-B52B-73045F971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7" name="Picture 2" descr="https://is.vic.lt/ris/space.png">
          <a:extLst>
            <a:ext uri="{FF2B5EF4-FFF2-40B4-BE49-F238E27FC236}">
              <a16:creationId xmlns:a16="http://schemas.microsoft.com/office/drawing/2014/main" id="{E3BEFA9D-7EDB-475B-8666-9655056B4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081C7125-964C-413C-899F-3C0530CD5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C5A2CBC2-CA4D-4870-BD04-867EC8F02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07404CEC-EAC9-4162-9792-FDE2EF586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0D8B1751-0F0E-4AD8-9969-53B862935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BA4AE44B-5566-458B-AC4E-63768D75E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67E20C83-ACE1-4DE1-81F4-1DD3AB2A3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283442C8-FD93-4D5F-8BA9-5030E0C18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13F8EA06-8016-4765-BBA1-C44AFC68F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AFB95AD0-CE22-4EE4-B41B-C866D4C93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CC039DD2-E0B8-466E-917D-F2761BB4B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716D95E1-02B3-4F4D-8497-8322E5A68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E0C295A1-4911-4C54-8EAC-71F798363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676E0A20-E48A-4368-832C-F84193D61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A8C036D7-B699-4D1D-8171-C17688423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F469F647-EA1F-4D19-B05A-D73F9BBE6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16940137-0217-4E86-8BA8-31C833C45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A2014635-0496-4E64-905F-1F4B5B917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D8E96B3E-589E-4A58-8E67-3F7979B35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A072AF76-57CE-4D35-B869-7CB303DAA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" name="Picture 2" descr="https://is.vic.lt/ris/space.png">
          <a:extLst>
            <a:ext uri="{FF2B5EF4-FFF2-40B4-BE49-F238E27FC236}">
              <a16:creationId xmlns:a16="http://schemas.microsoft.com/office/drawing/2014/main" id="{6DD37706-D6BC-4C2E-BBF2-B0B75D73C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9527BE8E-B6C7-436D-928E-2BF13CA6C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1B18EEDD-A16F-42FA-AF22-C959D70B2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900453DC-2A0B-4672-BB60-19B1D3CC7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3CEBD75E-9CFB-4392-A292-7C4BEB5CC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2FF4976E-8FE0-44D1-A2B4-5A4B3D548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F059EB30-811A-451C-8BED-C4451DA31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672ADFF2-2AF8-4F3F-9A81-DA44BB6C1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DEE254B3-0197-4EFC-8FC2-D58753338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63ED7D40-1688-4B9D-897B-1A58EA269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7" name="Picture 2" descr="https://is.vic.lt/ris/space.png">
          <a:extLst>
            <a:ext uri="{FF2B5EF4-FFF2-40B4-BE49-F238E27FC236}">
              <a16:creationId xmlns:a16="http://schemas.microsoft.com/office/drawing/2014/main" id="{5E875F59-6E73-47C4-A4DE-B6F3BC3A7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A0E75A06-6819-4B3F-9F0E-55D61C204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B5D4B957-6061-4D1B-8339-514898C2B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A81AA20A-742B-4071-B14F-2DF59DD05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0BDCE1BC-2508-4EC9-8E93-743A785D6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8DEAA1C5-B935-46FE-AFD6-3EAED5F6E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2A267B9C-C9E6-4599-8B96-B5343FA1A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79DB846B-037F-464D-BB2E-48C85BA79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7653B415-F801-44CC-9A3B-100438724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3BC94F4A-71EA-4605-826E-1208E2F18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7" name="Picture 2" descr="https://is.vic.lt/ris/space.png">
          <a:extLst>
            <a:ext uri="{FF2B5EF4-FFF2-40B4-BE49-F238E27FC236}">
              <a16:creationId xmlns:a16="http://schemas.microsoft.com/office/drawing/2014/main" id="{91B9B9AC-DACC-43CE-88C7-4991C8190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8EA3788F-69C4-49A5-82F8-198CA9894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C166114B-22B0-4036-B82B-6280C47EB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ECE545F6-2906-4ABA-B913-B371163C2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510C0CFD-2C28-463A-B3F6-3ED4C5A90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7931DA3F-951C-41BF-8DA9-49BE1209F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6956D503-16C0-4312-A375-1704B7DC8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73F7D305-38B7-4BCE-8469-41800184A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33B46EAC-18DA-4716-9B61-AFE36F1D3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468BBE56-8E0C-44DD-81F2-CAF9BED37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3E5828FC-17FD-463F-B647-C2B7EAEA0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711DA1FB-2AC9-41BC-8665-6654D4DAC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27BA643D-FE6C-42CB-A918-23C4A8A57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7EF5AEFD-E7E9-4B2C-BDC3-BF6CF7850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E8A6FE18-294C-40C7-88D0-A207BCD5C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37AD96BF-1035-4264-8529-AC8DBA300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8E7FE23C-D8DF-4958-855B-0B8E35FEF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8F097EA4-57BA-4C2A-AEAE-836DB4C82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D942E899-ED06-43F4-801D-DCA02EE6F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38D2A87B-F759-4B6E-8CC9-7EE4E44DD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EF4F4657-2B82-4D40-B323-79D4C5FF0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0830E697-BAC5-42D4-BDBD-FF707B3C3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D6E1EB90-1914-43A2-A1A3-DD09851B8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64D43698-A8DE-4059-BE30-9231875ED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549B8F6D-8E09-4A4A-A561-DF32757EE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20AE3AC8-784A-4E8F-BCB4-8AA4038BF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AB618AF6-EFE3-43FD-BB96-D0CA16585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574DD88B-1470-43B7-B25E-316409D64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28E13FCB-DFF1-4E61-9A21-B765BEC03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B4EB7746-5FDA-44DE-99B0-4D25E70B8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CF00B82E-F5C6-4131-95F6-2BDD2B89F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F260C667-99B8-4119-B100-7AB3B56DB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900B6C23-09FA-46FD-8391-2F25356B9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D565BB7C-5937-48DB-8734-717D7BE96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AE6B1989-D519-43AA-8156-B6CABE32D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5C213876-8C15-4FEB-8930-610151C70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6D193C6F-08E2-4396-8BBA-CDC690733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39646E8D-EB28-4608-A535-8A3DC0AA2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3A5D15AB-7D1F-44DA-9457-95D1BB7BE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E89B953E-E6B8-417E-AE46-E50E04572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7" name="Picture 2" descr="https://is.vic.lt/ris/space.png">
          <a:extLst>
            <a:ext uri="{FF2B5EF4-FFF2-40B4-BE49-F238E27FC236}">
              <a16:creationId xmlns:a16="http://schemas.microsoft.com/office/drawing/2014/main" id="{62379BFE-010A-4006-A2A8-EF4782661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A35E4C65-2EA4-44DE-9DAC-D5EFB91C5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A8FD10E2-F025-4046-907B-503D57DF9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3C6B4915-0BB8-4607-B646-DAFBAFF8E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127F6EB9-E849-4952-93B5-65083860B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8EEC56E7-FDB9-4AD4-BEBD-545BEF83A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22EA1D37-12FE-47EB-8CD4-70554ECAB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6E96DCB3-915D-4F0B-9BA9-788EE1F7C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BA6C421A-A85F-411E-BFB2-BF04EFB33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87C9A790-4743-4E76-A254-34257A3D3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7" name="Picture 2" descr="https://is.vic.lt/ris/space.png">
          <a:extLst>
            <a:ext uri="{FF2B5EF4-FFF2-40B4-BE49-F238E27FC236}">
              <a16:creationId xmlns:a16="http://schemas.microsoft.com/office/drawing/2014/main" id="{353DE96F-D923-48AE-B70D-9C9C9552F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C2E33475-304E-497F-8410-D6ABED7C7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044DA0B1-F0C2-4AC3-BFD6-B0C702A39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FBDFFA68-A1FF-499F-9EDB-77852F4BD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72383DAC-E212-4979-A5BC-A19828BAD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69689F9E-3869-4920-8316-3ABDD8E81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23BDD23D-4179-4EBE-B58E-CBAFD57DA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B8AD4729-B57D-4361-AB56-01F175567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E8C444CC-634E-4406-96A6-5957ACCBB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7C29E29B-C852-45B3-8117-0AF9BD42C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70EF8BED-46D7-43C2-95DD-4CAE6D00A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9716F1F8-6F2C-43A4-8832-6EFDD18F4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26A147BB-4FFB-42A1-B214-FEADD2D58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3FE5E001-FACF-4B3C-B69F-B4DDE902F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EADB70FA-E3A4-4458-89C7-3446D26B0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6F3149F6-9DF7-4DA2-9B7B-690C21F0F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192FC733-13BD-4169-B96F-77227FEF1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7B4DCC01-8B07-484D-A5DF-CE8024005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C5F4B4C7-6AE4-4CFC-A00C-CFE784318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30BEFA5C-536A-43C2-B504-2549BFC6D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CC982808-5BA5-49AD-8889-2DC684638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4D81629F-720A-4458-A541-ABD4DAB41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4A02A7B1-DAF5-40E2-8CA0-D209A6894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12C8CD26-22D3-4762-996D-458611851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1AA5CFAE-52DC-4C59-95FB-E3AD87FE3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5A3D3321-006C-4573-8EF6-45A72690E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FAF9812A-14AF-495D-90A2-8501CC4D3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8D47E725-9FE9-4640-95AD-33DC4C47A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6331E37E-7F72-4F04-A103-017CB6C60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B7BFED92-5D73-4B0D-AAB6-72950E534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323357D3-A659-4674-B136-089BD71E1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B2FAC7E4-6880-43DB-AA1B-CE4119F2A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810C24AB-27F4-4CED-8AAD-361B8FFF7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5D106583-F232-4F73-8A46-EE09872E4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59B56DDE-04C5-49C2-86CD-98122CA29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C91840D3-EF23-4D7E-B326-012993A68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5578E0D3-2348-433D-8964-E785D9A3A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44B0E523-767B-41CA-A2F7-9D2F6ACA0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4FA5E3E8-2BBE-4E37-AE87-8AF0C6405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E313286C-FFC1-4C14-B8F8-105CDE333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ED5F13F2-0C21-40FD-9511-7A275528A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95397195-82E3-49A8-850B-21C30184D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B7917039-7EF5-436C-9A3C-4A0F7D083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5C45AE62-C5B4-446D-910B-CD9AAF604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094D0D99-E7C3-4E37-B5D4-0DD071CFC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D317C617-8E7D-47A9-98EC-3237355F6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69441299-D078-4C46-B52C-EFBB2EE80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0BC8CEE2-A27E-4E62-95EC-5EB4ECDDF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" name="Picture 2" descr="https://is.vic.lt/ris/space.png">
          <a:extLst>
            <a:ext uri="{FF2B5EF4-FFF2-40B4-BE49-F238E27FC236}">
              <a16:creationId xmlns:a16="http://schemas.microsoft.com/office/drawing/2014/main" id="{B6F1659E-931B-4C4D-B005-E9AF6AF34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E8C43B97-1055-432D-B882-E9185C7A1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7" name="Picture 2" descr="https://is.vic.lt/ris/space.png">
          <a:extLst>
            <a:ext uri="{FF2B5EF4-FFF2-40B4-BE49-F238E27FC236}">
              <a16:creationId xmlns:a16="http://schemas.microsoft.com/office/drawing/2014/main" id="{F451CACB-BF25-4EFC-B691-29006408A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57140555-0DC8-4D9F-B263-2A191005E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9" name="Picture 2" descr="https://is.vic.lt/ris/space.png">
          <a:extLst>
            <a:ext uri="{FF2B5EF4-FFF2-40B4-BE49-F238E27FC236}">
              <a16:creationId xmlns:a16="http://schemas.microsoft.com/office/drawing/2014/main" id="{18383EEE-48B0-4DEF-965E-9C1058554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94B6BE16-C397-4CFD-9C96-A3CEA4E9D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1" name="Picture 2" descr="https://is.vic.lt/ris/space.png">
          <a:extLst>
            <a:ext uri="{FF2B5EF4-FFF2-40B4-BE49-F238E27FC236}">
              <a16:creationId xmlns:a16="http://schemas.microsoft.com/office/drawing/2014/main" id="{61414469-DCB3-461B-92DF-422CCB996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4A80E418-717D-4761-9F5B-E3A435490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3" name="Picture 2" descr="https://is.vic.lt/ris/space.png">
          <a:extLst>
            <a:ext uri="{FF2B5EF4-FFF2-40B4-BE49-F238E27FC236}">
              <a16:creationId xmlns:a16="http://schemas.microsoft.com/office/drawing/2014/main" id="{B8202B78-3056-4683-8162-20629647C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EE83B5A4-68FC-4DA7-874C-4CD0E9AE4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5" name="Picture 2" descr="https://is.vic.lt/ris/space.png">
          <a:extLst>
            <a:ext uri="{FF2B5EF4-FFF2-40B4-BE49-F238E27FC236}">
              <a16:creationId xmlns:a16="http://schemas.microsoft.com/office/drawing/2014/main" id="{01A69A29-70AA-4358-B6BF-BD1B730F2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9B03D245-CCE9-4ED9-ACB4-1A6A10CB7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7" name="Picture 2" descr="https://is.vic.lt/ris/space.png">
          <a:extLst>
            <a:ext uri="{FF2B5EF4-FFF2-40B4-BE49-F238E27FC236}">
              <a16:creationId xmlns:a16="http://schemas.microsoft.com/office/drawing/2014/main" id="{30208F43-ABF4-429C-8564-238B9E67A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3EE36DAC-7C23-4FE3-976D-C56F2A446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C3EB6F38-F71C-4C9A-A3C0-3929C5D6C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D8A1BEDD-60B8-4763-8E51-BEBFA54F4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214744B1-615F-4F3D-A3D3-8ED443B56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16205059-7332-41E9-A196-30D99C8D2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D8DE52AB-A53F-4A64-AC6C-62B26E49E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A9EA23CE-D4ED-4473-9D93-FA0975E2A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03AA7717-5ABC-4F07-9E1F-EBF37350F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3666C07F-FDA0-4BF7-A6F2-DA834795A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2C7DED4E-B963-4A67-983A-C3B9371DD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78FA965B-1D9B-4748-A76D-03229DB47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5E998329-45A8-4B3C-B8D7-0E1D280BF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79DCB7C4-5836-4773-B520-20CC99947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BEB0115C-6A6D-46B1-B11B-8175AB368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449CCA5E-A19D-424E-BB76-6ADEA894A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42DF2622-524D-45B1-8ED9-433ACF3DA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8DA13CAF-A716-40CB-ABD0-CA2F6D85F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7044FA33-C6A0-47FE-BF80-9C472B59F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B70DF65D-3B35-42FF-BBF6-EC3973B65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F921A41C-895D-4B00-A375-020B4EC1A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4D41CC6C-47F2-440F-85C9-EE91DEBF3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7A9CCFEA-B6B0-47FA-9745-59E033FCA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0" name="Picture 2" descr="https://is.vic.lt/ris/space.png">
          <a:extLst>
            <a:ext uri="{FF2B5EF4-FFF2-40B4-BE49-F238E27FC236}">
              <a16:creationId xmlns:a16="http://schemas.microsoft.com/office/drawing/2014/main" id="{50CED477-3C55-40A4-A9DE-C017F7573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854F7B5B-B4BD-490C-99DD-2F57FC742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2" name="Picture 2" descr="https://is.vic.lt/ris/space.png">
          <a:extLst>
            <a:ext uri="{FF2B5EF4-FFF2-40B4-BE49-F238E27FC236}">
              <a16:creationId xmlns:a16="http://schemas.microsoft.com/office/drawing/2014/main" id="{D4F7CAAE-5BF4-499F-9B1F-6A2DB0E4D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9D9AC9E2-ABC7-4F39-BFD7-9A4FB7334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4" name="Picture 2" descr="https://is.vic.lt/ris/space.png">
          <a:extLst>
            <a:ext uri="{FF2B5EF4-FFF2-40B4-BE49-F238E27FC236}">
              <a16:creationId xmlns:a16="http://schemas.microsoft.com/office/drawing/2014/main" id="{7ECE5CB4-96B6-4988-8E87-3CF7ADE53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1D205386-5BB8-4A8A-9DA4-E650B57DB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6" name="Picture 2" descr="https://is.vic.lt/ris/space.png">
          <a:extLst>
            <a:ext uri="{FF2B5EF4-FFF2-40B4-BE49-F238E27FC236}">
              <a16:creationId xmlns:a16="http://schemas.microsoft.com/office/drawing/2014/main" id="{6212739C-C674-445A-BC06-55BC51376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CC0D75E4-AA91-4CCE-BA88-66DF153E8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8" name="Picture 2" descr="https://is.vic.lt/ris/space.png">
          <a:extLst>
            <a:ext uri="{FF2B5EF4-FFF2-40B4-BE49-F238E27FC236}">
              <a16:creationId xmlns:a16="http://schemas.microsoft.com/office/drawing/2014/main" id="{AB440706-D0F1-400F-AA7E-885AC02D0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BC24E03B-EDC0-4A25-8BA1-EF510F200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0" name="Picture 2" descr="https://is.vic.lt/ris/space.png">
          <a:extLst>
            <a:ext uri="{FF2B5EF4-FFF2-40B4-BE49-F238E27FC236}">
              <a16:creationId xmlns:a16="http://schemas.microsoft.com/office/drawing/2014/main" id="{08CE7E84-6F40-47DA-9480-A7FAA20A5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A6CC5915-994B-4B17-ACE7-5B3253509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2" name="Picture 2" descr="https://is.vic.lt/ris/space.png">
          <a:extLst>
            <a:ext uri="{FF2B5EF4-FFF2-40B4-BE49-F238E27FC236}">
              <a16:creationId xmlns:a16="http://schemas.microsoft.com/office/drawing/2014/main" id="{146F4343-64B6-4B1F-8EDF-B9DFF02AA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D36D4697-E4A9-4EC9-A7FB-5CF83439A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4" name="Picture 2" descr="https://is.vic.lt/ris/space.png">
          <a:extLst>
            <a:ext uri="{FF2B5EF4-FFF2-40B4-BE49-F238E27FC236}">
              <a16:creationId xmlns:a16="http://schemas.microsoft.com/office/drawing/2014/main" id="{8B571B9E-262C-42F4-8675-E73472E09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D8079720-D937-4232-BDB3-E5429272B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D7E6B354-0951-4D98-B73E-2A5DA309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CA83E52F-9C93-4F62-8B1C-CA0D0FA09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45293BFD-C0FD-4A50-BD63-8262B4F22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45E36FBC-B7B3-4AFA-817C-980C356DB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ADCB865F-1EE2-40E7-878D-59C1BCB0A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221DB1BA-85E4-418B-B3A3-EBB10A59C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DA46DDFF-B6DB-4404-A6DB-24FF86DE0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91332098-FA24-44A5-9031-4051FE1EB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15235434-E45A-441A-B6B4-811A34D65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49FD0567-3C3C-42EE-BD03-B067D11BA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00D7C4B7-EE55-40A2-B314-71AB2886C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0EBC09C5-378F-4220-B87A-018DD389F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996EC199-BCED-4F89-A033-4A5BBF892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9BCD87C8-1FF0-423E-894B-A12280B36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B876C08A-82B4-4575-B487-0DB55A932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37C4B88A-8CD2-4054-A33F-5FE456E84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82708397-FAFB-482A-992B-A24C436F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C8605BC9-3B22-40B3-8802-D85ACD81E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0D91251F-0593-4A5D-B341-40C89C0E7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692F7F53-7DD1-424B-904C-D1C597BF3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FD5CCDE3-B040-48B0-ADD1-91CC9DE53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0EAB4057-BF85-4441-8E43-1ACAC450A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5D15773C-8926-4F51-B121-24838D880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F8D78E88-8DB7-47F6-B990-849110D18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D27799A4-F427-48F4-B6F6-4A83AFA59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D66BB645-01EB-4C1B-ADB8-EB4FA73FC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1E5B9305-D20E-4A4A-B923-888AA71FD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8B6EB412-F467-4B44-A01D-DAD8C941B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5A67E107-393B-45EE-A088-D8DA044BA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0ED4779B-83A0-4B9D-BF7D-190338987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5E479897-5C7C-4F4E-8D69-7E0C0D389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C0DFB835-832E-41A9-8A2D-9CFFC16EE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F5F55E8A-836A-4CEA-82D4-90D3C2070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EDB8293F-9771-4662-8DED-A639B0BE1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CC1A1FAD-BD69-4F84-8DE2-610C79161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FD6F054F-C7FE-4A74-BE39-B037DB879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D62528C5-A7B7-47B6-AE98-763D49498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373F1FAF-0CB7-4A8D-8615-0A6282CDA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E89A0E26-0D2C-4F05-ABEB-6588B868C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027F3D18-AE61-4EBA-B79E-B5AA7AD1D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1518501A-8D77-4C58-8DFB-9FD0AA69B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E492CC78-F3B2-46EC-9054-CCE11724B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D1D8D827-E533-445D-97A4-E7464AC96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BB73059C-4C57-4E00-9CF8-1669DFF16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02A39282-2E97-4FBF-83BE-7A1FA6939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E51EDAAD-251A-41FC-B62E-26757972A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2" name="Picture 2" descr="https://is.vic.lt/ris/space.png">
          <a:extLst>
            <a:ext uri="{FF2B5EF4-FFF2-40B4-BE49-F238E27FC236}">
              <a16:creationId xmlns:a16="http://schemas.microsoft.com/office/drawing/2014/main" id="{F763E6AA-7FF4-4955-B7E9-F8501D506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90F07C54-5E3C-40F1-8CD1-594559089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4" name="Picture 2" descr="https://is.vic.lt/ris/space.png">
          <a:extLst>
            <a:ext uri="{FF2B5EF4-FFF2-40B4-BE49-F238E27FC236}">
              <a16:creationId xmlns:a16="http://schemas.microsoft.com/office/drawing/2014/main" id="{03C8A328-ADE6-4A41-87D9-02A66C734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DBC20E2A-E5D2-4877-BA94-A4C9905AC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6" name="Picture 2" descr="https://is.vic.lt/ris/space.png">
          <a:extLst>
            <a:ext uri="{FF2B5EF4-FFF2-40B4-BE49-F238E27FC236}">
              <a16:creationId xmlns:a16="http://schemas.microsoft.com/office/drawing/2014/main" id="{01C0D6C7-F72E-4A9F-8262-309AFCF90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822E7C71-C461-416C-991A-21597C1BC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8" name="Picture 2" descr="https://is.vic.lt/ris/space.png">
          <a:extLst>
            <a:ext uri="{FF2B5EF4-FFF2-40B4-BE49-F238E27FC236}">
              <a16:creationId xmlns:a16="http://schemas.microsoft.com/office/drawing/2014/main" id="{12F74193-C79A-4AE6-A84B-C5F603130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8CDD502A-4EDE-4B20-A967-38EEEDF72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0" name="Picture 2" descr="https://is.vic.lt/ris/space.png">
          <a:extLst>
            <a:ext uri="{FF2B5EF4-FFF2-40B4-BE49-F238E27FC236}">
              <a16:creationId xmlns:a16="http://schemas.microsoft.com/office/drawing/2014/main" id="{0B1CB052-6283-488B-8E72-3E5E797A7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5CC3E0A0-7F26-46B8-8C26-8E4C28AF3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2" name="Picture 2" descr="https://is.vic.lt/ris/space.png">
          <a:extLst>
            <a:ext uri="{FF2B5EF4-FFF2-40B4-BE49-F238E27FC236}">
              <a16:creationId xmlns:a16="http://schemas.microsoft.com/office/drawing/2014/main" id="{81CB1554-3F03-47F2-96FA-96500EB08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7241A15B-3FC0-4D4A-8F2E-D4CBAC6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4" name="Picture 2" descr="https://is.vic.lt/ris/space.png">
          <a:extLst>
            <a:ext uri="{FF2B5EF4-FFF2-40B4-BE49-F238E27FC236}">
              <a16:creationId xmlns:a16="http://schemas.microsoft.com/office/drawing/2014/main" id="{458B6B7F-0B1F-41A7-AB3D-E924F6635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B5BA77C0-BFB9-4DCB-82E6-2363F44DB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6" name="Picture 2" descr="https://is.vic.lt/ris/space.png">
          <a:extLst>
            <a:ext uri="{FF2B5EF4-FFF2-40B4-BE49-F238E27FC236}">
              <a16:creationId xmlns:a16="http://schemas.microsoft.com/office/drawing/2014/main" id="{7E32021D-8037-4A14-B912-F4F7B010D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7E7DE67D-F4C5-491C-82FA-B5C6BC932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8" name="Picture 2" descr="https://is.vic.lt/ris/space.png">
          <a:extLst>
            <a:ext uri="{FF2B5EF4-FFF2-40B4-BE49-F238E27FC236}">
              <a16:creationId xmlns:a16="http://schemas.microsoft.com/office/drawing/2014/main" id="{777545C2-E6A9-43DA-97EA-3E0A5D08E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E466E7C1-1EBD-4958-851E-03C5DEACF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F553F838-9F27-4E2D-B315-0387E4BB1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432CCA88-13AB-41D8-9300-BFA296883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E6B51041-E86C-4DFA-BE1E-05DD8EF40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9A0C4856-289F-4383-90B9-706609399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0454506B-930B-4F79-B96B-4057F6A25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5042BCFE-2ACB-4B5E-A6A6-64E0DDE06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306BB579-A374-4DA9-97CA-E25768801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3B0147AC-8ADA-4A11-A27A-0FACBA43E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523A1D92-2119-4F57-B3AC-9C0558232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E9F50593-26FB-4397-84BC-DCDF1E581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2565792B-B4A4-489F-984D-6E3A3A1BA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5BCE10CD-9382-49E9-9E8E-6FA2D9DC5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C9A0A446-FFCE-4A66-8085-7781BA6AA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005CBA13-EEC1-4043-9EB7-C5518258D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4EA92622-98D6-4284-9A5F-92971BAF0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04096EE0-DE30-43CD-824B-3DEF6DBE4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23DC7AD2-D0D3-4BBB-A3CB-353096006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5B0F5C74-CD7D-4649-B87B-913B34E5B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C136D4DF-84E2-41F2-B8CD-B8B4A3D6D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94C3CAE8-EDC6-4B03-B0C2-AF1F13B78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226C940B-485B-4CDB-AABE-EB84BB286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968B495A-38EC-4C4A-8AC0-5A4D2E6EE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1BC2AA72-FF03-4A40-9B79-C454FFF4B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E973DCA5-5B15-4E76-8E5D-22FAB5BD1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CB2C8B89-07E1-4F31-9EFF-9A65EF0DB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15BF7994-2F43-4022-A6ED-1BB0B0D7A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15185289-8286-4438-BAA7-D2C61084B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EE484479-3370-488F-8130-AC6243F70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A615467B-40C7-4FDE-9E4B-105342575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0B7BCA84-AB9E-4918-91CD-D6C1C6D7A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954BD1C1-9303-4673-BFAC-41CB8BF39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C133449E-F4A3-4B8B-89AE-F01EBD536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08B11AAC-AA8F-404A-99DE-D21119FAD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D9D7EDC3-D01D-426C-9FC8-6734C1A38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4" name="Picture 2" descr="https://is.vic.lt/ris/space.png">
          <a:extLst>
            <a:ext uri="{FF2B5EF4-FFF2-40B4-BE49-F238E27FC236}">
              <a16:creationId xmlns:a16="http://schemas.microsoft.com/office/drawing/2014/main" id="{664D42E9-255A-4397-947B-4A7E100A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9F009007-33FE-459F-A715-B933F7E37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6" name="Picture 2" descr="https://is.vic.lt/ris/space.png">
          <a:extLst>
            <a:ext uri="{FF2B5EF4-FFF2-40B4-BE49-F238E27FC236}">
              <a16:creationId xmlns:a16="http://schemas.microsoft.com/office/drawing/2014/main" id="{A259D503-AD56-4A2B-A219-F0F02462E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15B2D938-41BB-4C2F-A138-C712443ED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8" name="Picture 2" descr="https://is.vic.lt/ris/space.png">
          <a:extLst>
            <a:ext uri="{FF2B5EF4-FFF2-40B4-BE49-F238E27FC236}">
              <a16:creationId xmlns:a16="http://schemas.microsoft.com/office/drawing/2014/main" id="{E1AEA25F-BA79-4886-AB1A-17E6F29C9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B04F6BC3-DFEC-4990-819F-74EDBE643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0" name="Picture 2" descr="https://is.vic.lt/ris/space.png">
          <a:extLst>
            <a:ext uri="{FF2B5EF4-FFF2-40B4-BE49-F238E27FC236}">
              <a16:creationId xmlns:a16="http://schemas.microsoft.com/office/drawing/2014/main" id="{6F04887F-685E-4E8E-B802-B4B710D91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0B0FCB18-CB58-4F13-B876-173E9586A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2" name="Picture 2" descr="https://is.vic.lt/ris/space.png">
          <a:extLst>
            <a:ext uri="{FF2B5EF4-FFF2-40B4-BE49-F238E27FC236}">
              <a16:creationId xmlns:a16="http://schemas.microsoft.com/office/drawing/2014/main" id="{FD104FCB-0D9E-4744-9A6A-97A74A9A2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27E4CD24-D80C-437E-AB62-E34669E55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4" name="Picture 2" descr="https://is.vic.lt/ris/space.png">
          <a:extLst>
            <a:ext uri="{FF2B5EF4-FFF2-40B4-BE49-F238E27FC236}">
              <a16:creationId xmlns:a16="http://schemas.microsoft.com/office/drawing/2014/main" id="{01A72480-04BE-4F6F-ABD2-9B14C0F5A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F6332433-2056-49F4-9247-5E5686445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6" name="Picture 2" descr="https://is.vic.lt/ris/space.png">
          <a:extLst>
            <a:ext uri="{FF2B5EF4-FFF2-40B4-BE49-F238E27FC236}">
              <a16:creationId xmlns:a16="http://schemas.microsoft.com/office/drawing/2014/main" id="{D3446793-90F0-4583-9BE5-5EB0AC2A8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95BA7989-7ABE-4ED5-AD20-D3D814D99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8" name="Picture 2" descr="https://is.vic.lt/ris/space.png">
          <a:extLst>
            <a:ext uri="{FF2B5EF4-FFF2-40B4-BE49-F238E27FC236}">
              <a16:creationId xmlns:a16="http://schemas.microsoft.com/office/drawing/2014/main" id="{33F9A4F5-1DBE-4D0E-90C4-3F7901108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E1C403D4-75A0-4A0E-8952-EA45EB889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0" name="Picture 2" descr="https://is.vic.lt/ris/space.png">
          <a:extLst>
            <a:ext uri="{FF2B5EF4-FFF2-40B4-BE49-F238E27FC236}">
              <a16:creationId xmlns:a16="http://schemas.microsoft.com/office/drawing/2014/main" id="{9FF192F9-01CA-4229-9E37-E8A4B5774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0A46BDC2-8C23-4E1E-99D7-5ACCE7300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2" name="Picture 2" descr="https://is.vic.lt/ris/space.png">
          <a:extLst>
            <a:ext uri="{FF2B5EF4-FFF2-40B4-BE49-F238E27FC236}">
              <a16:creationId xmlns:a16="http://schemas.microsoft.com/office/drawing/2014/main" id="{DC6A8619-2C96-4A0E-B527-E5D1CA46D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2AE4576C-7A12-4614-B568-0D08C16D8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4" name="Picture 2" descr="https://is.vic.lt/ris/space.png">
          <a:extLst>
            <a:ext uri="{FF2B5EF4-FFF2-40B4-BE49-F238E27FC236}">
              <a16:creationId xmlns:a16="http://schemas.microsoft.com/office/drawing/2014/main" id="{713BB5B0-2499-443A-BFF4-2A89490E5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60ACF6B6-D5E9-47E9-BCB5-45C1F3245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6" name="Picture 2" descr="https://is.vic.lt/ris/space.png">
          <a:extLst>
            <a:ext uri="{FF2B5EF4-FFF2-40B4-BE49-F238E27FC236}">
              <a16:creationId xmlns:a16="http://schemas.microsoft.com/office/drawing/2014/main" id="{C2448D87-B336-4179-BF9E-2AE9FB519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841C04BA-5E24-4412-919C-4CD7CD75C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8" name="Picture 2" descr="https://is.vic.lt/ris/space.png">
          <a:extLst>
            <a:ext uri="{FF2B5EF4-FFF2-40B4-BE49-F238E27FC236}">
              <a16:creationId xmlns:a16="http://schemas.microsoft.com/office/drawing/2014/main" id="{F29B4069-F387-4C2D-A43E-8D2D6282A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A92D8C4A-A068-410B-AEFC-5FB23BB6E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0" name="Picture 2" descr="https://is.vic.lt/ris/space.png">
          <a:extLst>
            <a:ext uri="{FF2B5EF4-FFF2-40B4-BE49-F238E27FC236}">
              <a16:creationId xmlns:a16="http://schemas.microsoft.com/office/drawing/2014/main" id="{9BA6470C-4A6F-4E6F-9AFC-7F4619B76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37D53CCC-1F08-4179-8741-3034DB702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2" name="Picture 2" descr="https://is.vic.lt/ris/space.png">
          <a:extLst>
            <a:ext uri="{FF2B5EF4-FFF2-40B4-BE49-F238E27FC236}">
              <a16:creationId xmlns:a16="http://schemas.microsoft.com/office/drawing/2014/main" id="{8F778786-7C30-49B6-BE92-0103B73B8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A2CFAD7E-0324-4550-981B-5EA1EE008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4" name="Picture 2" descr="https://is.vic.lt/ris/space.png">
          <a:extLst>
            <a:ext uri="{FF2B5EF4-FFF2-40B4-BE49-F238E27FC236}">
              <a16:creationId xmlns:a16="http://schemas.microsoft.com/office/drawing/2014/main" id="{1338527D-3DAF-4F1D-B23C-0A9100994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61258D1E-D07D-4553-9410-FC8697354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6" name="Picture 2" descr="https://is.vic.lt/ris/space.png">
          <a:extLst>
            <a:ext uri="{FF2B5EF4-FFF2-40B4-BE49-F238E27FC236}">
              <a16:creationId xmlns:a16="http://schemas.microsoft.com/office/drawing/2014/main" id="{0C4C1E39-FFF0-4D83-8A14-9E1E21B0E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1D1EE382-1659-446E-9191-B3DC9A48C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8" name="Picture 2" descr="https://is.vic.lt/ris/space.png">
          <a:extLst>
            <a:ext uri="{FF2B5EF4-FFF2-40B4-BE49-F238E27FC236}">
              <a16:creationId xmlns:a16="http://schemas.microsoft.com/office/drawing/2014/main" id="{F2D896EA-8939-4169-9DB8-5439E65A1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831117FB-C607-49F8-A8BC-877B09861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0" name="Picture 2" descr="https://is.vic.lt/ris/space.png">
          <a:extLst>
            <a:ext uri="{FF2B5EF4-FFF2-40B4-BE49-F238E27FC236}">
              <a16:creationId xmlns:a16="http://schemas.microsoft.com/office/drawing/2014/main" id="{E0797B9E-16FA-4BBE-9A53-91B9D15A1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07B985AA-DDFE-4DAF-B2EA-35356E550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2" name="Picture 2" descr="https://is.vic.lt/ris/space.png">
          <a:extLst>
            <a:ext uri="{FF2B5EF4-FFF2-40B4-BE49-F238E27FC236}">
              <a16:creationId xmlns:a16="http://schemas.microsoft.com/office/drawing/2014/main" id="{F06BFE38-4FA5-4D69-BF33-235BC6E46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02C67202-1ABC-4B09-8B09-E7136FA79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4" name="Picture 2" descr="https://is.vic.lt/ris/space.png">
          <a:extLst>
            <a:ext uri="{FF2B5EF4-FFF2-40B4-BE49-F238E27FC236}">
              <a16:creationId xmlns:a16="http://schemas.microsoft.com/office/drawing/2014/main" id="{8B8607E0-8208-40B4-A32C-AC75CBDD6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202363A4-403A-42FC-B509-4E802D7EF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6" name="Picture 2" descr="https://is.vic.lt/ris/space.png">
          <a:extLst>
            <a:ext uri="{FF2B5EF4-FFF2-40B4-BE49-F238E27FC236}">
              <a16:creationId xmlns:a16="http://schemas.microsoft.com/office/drawing/2014/main" id="{573602BC-F967-4EAC-BE4F-486C25DD3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745886E7-B5C6-4C31-AAD6-6CBED1587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8" name="Picture 2" descr="https://is.vic.lt/ris/space.png">
          <a:extLst>
            <a:ext uri="{FF2B5EF4-FFF2-40B4-BE49-F238E27FC236}">
              <a16:creationId xmlns:a16="http://schemas.microsoft.com/office/drawing/2014/main" id="{6A93FB0D-20C1-4DB5-9F93-CCB502BB7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FB5773C1-EF57-452C-9610-59CD8E8B1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996BCCAF-DB10-4B72-9101-0C1FF4C8F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74C61803-7DE8-479E-BBE2-3C618AC54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4A993A16-2A1C-412A-956E-7386E7DD4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B78A2829-ACBB-49A6-B3D2-D54F82A91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AF055A86-3698-4369-8AC4-8A68CC06E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FCEBCE79-B94B-46A2-B22A-D3E924A41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3417154E-75CF-4D03-AEEA-A6CC1F81A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C316CA7E-4B23-4FF6-BDB5-A5133FD6F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7A9CF369-9CD5-4202-A6F8-83A9B7C37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CCA58D76-5CB7-4AFA-88C0-225C9EE15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190B5892-24B5-48FB-91DD-77B1A2B97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F2392712-4ED1-450C-AF04-6EFBC8095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18A3C14E-16E7-49D9-B0CA-EA2554DC1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30267858-AE0F-43D9-9A3A-F6E22869C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782884CE-DAAA-43B2-8EFC-79BA94F67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6D9054CA-125D-49F4-95C7-89923991F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6" name="Picture 2" descr="https://is.vic.lt/ris/space.png">
          <a:extLst>
            <a:ext uri="{FF2B5EF4-FFF2-40B4-BE49-F238E27FC236}">
              <a16:creationId xmlns:a16="http://schemas.microsoft.com/office/drawing/2014/main" id="{0917F0C9-71C7-48AA-84ED-1B010D790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64A95260-BF15-4330-A3DE-467B59C5B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8" name="Picture 2" descr="https://is.vic.lt/ris/space.png">
          <a:extLst>
            <a:ext uri="{FF2B5EF4-FFF2-40B4-BE49-F238E27FC236}">
              <a16:creationId xmlns:a16="http://schemas.microsoft.com/office/drawing/2014/main" id="{4012336E-8AA2-4676-B162-CB9877ABA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279837A1-3F6C-4F18-9BB5-99AF54833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0" name="Picture 2" descr="https://is.vic.lt/ris/space.png">
          <a:extLst>
            <a:ext uri="{FF2B5EF4-FFF2-40B4-BE49-F238E27FC236}">
              <a16:creationId xmlns:a16="http://schemas.microsoft.com/office/drawing/2014/main" id="{895F24F2-C190-43F3-AFA5-807D353D0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2D78CF06-5C24-4204-A41E-24516B842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2" name="Picture 2" descr="https://is.vic.lt/ris/space.png">
          <a:extLst>
            <a:ext uri="{FF2B5EF4-FFF2-40B4-BE49-F238E27FC236}">
              <a16:creationId xmlns:a16="http://schemas.microsoft.com/office/drawing/2014/main" id="{51E67E0E-1511-48C9-8366-C0A5DE9DF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1967F0E4-D3D5-40F3-B5C9-1FA6255FC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4" name="Picture 2" descr="https://is.vic.lt/ris/space.png">
          <a:extLst>
            <a:ext uri="{FF2B5EF4-FFF2-40B4-BE49-F238E27FC236}">
              <a16:creationId xmlns:a16="http://schemas.microsoft.com/office/drawing/2014/main" id="{1FD3461E-3751-4368-A4A7-47229CD04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B8C8B4EF-20E8-41D3-8D77-A65614AFD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6" name="Picture 2" descr="https://is.vic.lt/ris/space.png">
          <a:extLst>
            <a:ext uri="{FF2B5EF4-FFF2-40B4-BE49-F238E27FC236}">
              <a16:creationId xmlns:a16="http://schemas.microsoft.com/office/drawing/2014/main" id="{D7BE0F45-65F7-4655-B23A-744978D11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62B9824F-3D7C-48B3-B58D-BD3F14A32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8" name="Picture 2" descr="https://is.vic.lt/ris/space.png">
          <a:extLst>
            <a:ext uri="{FF2B5EF4-FFF2-40B4-BE49-F238E27FC236}">
              <a16:creationId xmlns:a16="http://schemas.microsoft.com/office/drawing/2014/main" id="{2C07B215-1977-4455-914E-29277F51E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CEEC9830-4F66-4678-92B1-F521B6C0F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0" name="Picture 2" descr="https://is.vic.lt/ris/space.png">
          <a:extLst>
            <a:ext uri="{FF2B5EF4-FFF2-40B4-BE49-F238E27FC236}">
              <a16:creationId xmlns:a16="http://schemas.microsoft.com/office/drawing/2014/main" id="{B3828CBA-AF24-4249-8B7F-FF940DE11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BD38821B-8DA1-431C-8374-4CAB157E4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2" name="Picture 2" descr="https://is.vic.lt/ris/space.png">
          <a:extLst>
            <a:ext uri="{FF2B5EF4-FFF2-40B4-BE49-F238E27FC236}">
              <a16:creationId xmlns:a16="http://schemas.microsoft.com/office/drawing/2014/main" id="{24F6657C-5746-4CD2-8E07-7EC0C74F4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541C6BD7-1AB0-4356-8DD7-44F3FCDAC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4" name="Picture 2" descr="https://is.vic.lt/ris/space.png">
          <a:extLst>
            <a:ext uri="{FF2B5EF4-FFF2-40B4-BE49-F238E27FC236}">
              <a16:creationId xmlns:a16="http://schemas.microsoft.com/office/drawing/2014/main" id="{8D57BE35-6070-4D00-90C0-450FD44F3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0DE29875-1C9C-423B-87C3-DECA6A4C1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6" name="Picture 2" descr="https://is.vic.lt/ris/space.png">
          <a:extLst>
            <a:ext uri="{FF2B5EF4-FFF2-40B4-BE49-F238E27FC236}">
              <a16:creationId xmlns:a16="http://schemas.microsoft.com/office/drawing/2014/main" id="{B5752ADD-A39E-4DE1-8308-855501546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605118</xdr:colOff>
      <xdr:row>0</xdr:row>
      <xdr:rowOff>76200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04960F53-4E0E-4D33-83E1-FA81FABA4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5118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605118</xdr:colOff>
      <xdr:row>0</xdr:row>
      <xdr:rowOff>76200</xdr:rowOff>
    </xdr:to>
    <xdr:pic>
      <xdr:nvPicPr>
        <xdr:cNvPr id="688" name="Picture 2" descr="https://is.vic.lt/ris/space.png">
          <a:extLst>
            <a:ext uri="{FF2B5EF4-FFF2-40B4-BE49-F238E27FC236}">
              <a16:creationId xmlns:a16="http://schemas.microsoft.com/office/drawing/2014/main" id="{DCFE58DE-5597-4D0B-85F9-17523AE3A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5118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A1E73F86-001A-4792-9CFD-8EDF179BE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605118</xdr:colOff>
      <xdr:row>0</xdr:row>
      <xdr:rowOff>76200</xdr:rowOff>
    </xdr:to>
    <xdr:pic>
      <xdr:nvPicPr>
        <xdr:cNvPr id="690" name="Picture 2" descr="https://is.vic.lt/ris/space.png">
          <a:extLst>
            <a:ext uri="{FF2B5EF4-FFF2-40B4-BE49-F238E27FC236}">
              <a16:creationId xmlns:a16="http://schemas.microsoft.com/office/drawing/2014/main" id="{3E04CD7F-86D6-4D5F-9311-CDF122C61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5118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612913</xdr:colOff>
      <xdr:row>0</xdr:row>
      <xdr:rowOff>76200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3E9D5B50-E819-494D-949C-9A029D2FE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12913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612913</xdr:colOff>
      <xdr:row>0</xdr:row>
      <xdr:rowOff>76200</xdr:rowOff>
    </xdr:to>
    <xdr:pic>
      <xdr:nvPicPr>
        <xdr:cNvPr id="692" name="Picture 2" descr="https://is.vic.lt/ris/space.png">
          <a:extLst>
            <a:ext uri="{FF2B5EF4-FFF2-40B4-BE49-F238E27FC236}">
              <a16:creationId xmlns:a16="http://schemas.microsoft.com/office/drawing/2014/main" id="{EE1E861D-E555-4FA5-874E-D468B8A62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12913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26D13922-EF8B-41B8-98B2-1A45623A1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612913</xdr:colOff>
      <xdr:row>0</xdr:row>
      <xdr:rowOff>76200</xdr:rowOff>
    </xdr:to>
    <xdr:pic>
      <xdr:nvPicPr>
        <xdr:cNvPr id="694" name="Picture 2" descr="https://is.vic.lt/ris/space.png">
          <a:extLst>
            <a:ext uri="{FF2B5EF4-FFF2-40B4-BE49-F238E27FC236}">
              <a16:creationId xmlns:a16="http://schemas.microsoft.com/office/drawing/2014/main" id="{45CB03B8-644F-4A1D-BBD5-C163257A4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12913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5492F832-B4CD-4C2E-AB70-35710B4BC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6" name="Picture 2" descr="https://is.vic.lt/ris/space.png">
          <a:extLst>
            <a:ext uri="{FF2B5EF4-FFF2-40B4-BE49-F238E27FC236}">
              <a16:creationId xmlns:a16="http://schemas.microsoft.com/office/drawing/2014/main" id="{89FF39E3-1C94-4C2B-B9BB-CF84BD6EF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1BC6D7FC-67FC-4D75-8D14-60FB09CE5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8" name="Picture 2" descr="https://is.vic.lt/ris/space.png">
          <a:extLst>
            <a:ext uri="{FF2B5EF4-FFF2-40B4-BE49-F238E27FC236}">
              <a16:creationId xmlns:a16="http://schemas.microsoft.com/office/drawing/2014/main" id="{3615CA24-AB1F-4994-B61F-43A1092EC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D16F0EEC-8B89-43D2-A5C4-361E9D028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0" name="Picture 2" descr="https://is.vic.lt/ris/space.png">
          <a:extLst>
            <a:ext uri="{FF2B5EF4-FFF2-40B4-BE49-F238E27FC236}">
              <a16:creationId xmlns:a16="http://schemas.microsoft.com/office/drawing/2014/main" id="{66B8576E-81DB-416F-A879-0623E132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55887A5F-5A97-43CE-8636-6286D5B42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EEC3B894-D4E1-4A7F-B5C0-88DEC8663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5E50657A-72F7-47A4-A4E7-F86B7AAF0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C93D07F7-53B4-4AE2-BD11-E1AAFFA81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1D813F22-9275-435A-9CBF-26ED3F554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956017F0-1BBA-42B0-8E9C-47F93515E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0514EED7-06D6-4A39-BB25-68DAE6307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19577553-3AA3-4AB9-8ACB-677B354B1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E5B55C35-6157-4EF5-9DA6-4A48BF6A0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2FB9971B-AB5A-46D4-95F4-2998F9457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67A47786-6DF8-4747-964C-3633BB447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1645F5EE-1A0F-46DB-93CC-4813D9556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23ECD68F-5B8A-439D-A918-0D84F5678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668A717C-FD88-4540-BB9F-E1B552870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D6D3C0DB-A9B5-4BA1-A89D-4E0529762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A6B101AB-5757-478D-8B5B-F48B9DC59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344E1368-8122-464F-8765-2536D5A72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C0C91F98-3FC4-461C-AF07-3E9A7CBA1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0A1DBCA8-7A2B-46FE-9714-CD5A30ABF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4043930A-B69F-4A33-A549-A76C4FE5D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6A9AF7D4-B7B7-493E-8865-79F11C812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2E992393-6158-4A5D-8D91-A3FCCCD41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98E50485-9422-4F75-82F0-9405A7D42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DE725155-C015-4FD0-87A0-2CCC965DB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996F9311-FFA0-425D-828B-EACA03848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4C2BDB18-7647-4AC3-BEF3-B662A0386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85BD1D52-4A61-4D24-8409-EC53D6D18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F4068F7D-46B6-48D9-9A12-4842885C7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0</xdr:col>
      <xdr:colOff>38100</xdr:colOff>
      <xdr:row>12</xdr:row>
      <xdr:rowOff>65717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9A48EA1F-309A-4152-836E-93EEDD3B6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F4C300C8-BBB9-4070-AFDC-6E559FC1F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FEE55-5751-4842-A929-19A2D6833AA3}">
  <dimension ref="A1:V56"/>
  <sheetViews>
    <sheetView showGridLines="0" tabSelected="1" workbookViewId="0">
      <selection activeCell="P16" sqref="P16"/>
    </sheetView>
  </sheetViews>
  <sheetFormatPr defaultRowHeight="15" x14ac:dyDescent="0.25"/>
  <cols>
    <col min="1" max="1" width="14.28515625" customWidth="1"/>
    <col min="2" max="2" width="9.85546875" customWidth="1"/>
    <col min="3" max="3" width="10" customWidth="1"/>
    <col min="8" max="8" width="9" customWidth="1"/>
    <col min="9" max="9" width="10" customWidth="1"/>
    <col min="14" max="14" width="9.140625" style="15"/>
    <col min="15" max="19" width="9.140625" style="1"/>
  </cols>
  <sheetData>
    <row r="1" spans="1:22" s="1" customFormat="1" x14ac:dyDescent="0.25">
      <c r="M1" s="2"/>
    </row>
    <row r="2" spans="1:22" s="1" customFormat="1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1:22" s="1" customFormat="1" x14ac:dyDescent="0.25">
      <c r="M3" s="2"/>
    </row>
    <row r="4" spans="1:22" ht="15" customHeight="1" x14ac:dyDescent="0.25">
      <c r="A4" s="6" t="s">
        <v>1</v>
      </c>
      <c r="B4" s="7">
        <v>2023</v>
      </c>
      <c r="C4" s="8"/>
      <c r="D4" s="9">
        <v>2024</v>
      </c>
      <c r="E4" s="10"/>
      <c r="F4" s="10"/>
      <c r="G4" s="10"/>
      <c r="H4" s="10"/>
      <c r="I4" s="11"/>
      <c r="J4" s="12" t="s">
        <v>2</v>
      </c>
      <c r="K4" s="13"/>
      <c r="L4" s="13"/>
      <c r="M4" s="14"/>
    </row>
    <row r="5" spans="1:22" ht="15" customHeight="1" x14ac:dyDescent="0.25">
      <c r="A5" s="16"/>
      <c r="B5" s="12" t="s">
        <v>3</v>
      </c>
      <c r="C5" s="14"/>
      <c r="D5" s="17" t="s">
        <v>4</v>
      </c>
      <c r="E5" s="18"/>
      <c r="F5" s="12" t="s">
        <v>5</v>
      </c>
      <c r="G5" s="14"/>
      <c r="H5" s="12" t="s">
        <v>6</v>
      </c>
      <c r="I5" s="14"/>
      <c r="J5" s="19" t="s">
        <v>7</v>
      </c>
      <c r="K5" s="20"/>
      <c r="L5" s="19" t="s">
        <v>8</v>
      </c>
      <c r="M5" s="20"/>
    </row>
    <row r="6" spans="1:22" ht="15" customHeight="1" x14ac:dyDescent="0.25">
      <c r="A6" s="16"/>
      <c r="B6" s="21" t="s">
        <v>9</v>
      </c>
      <c r="C6" s="22" t="s">
        <v>10</v>
      </c>
      <c r="D6" s="22" t="s">
        <v>9</v>
      </c>
      <c r="E6" s="22" t="s">
        <v>10</v>
      </c>
      <c r="F6" s="22" t="s">
        <v>9</v>
      </c>
      <c r="G6" s="22" t="s">
        <v>10</v>
      </c>
      <c r="H6" s="22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</row>
    <row r="7" spans="1:22" ht="37.5" customHeight="1" x14ac:dyDescent="0.25">
      <c r="A7" s="23"/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22" s="34" customFormat="1" x14ac:dyDescent="0.25">
      <c r="A8" s="26" t="s">
        <v>11</v>
      </c>
      <c r="B8" s="27">
        <v>26732.778000000002</v>
      </c>
      <c r="C8" s="28">
        <v>27468.826000000001</v>
      </c>
      <c r="D8" s="27">
        <v>14046.11</v>
      </c>
      <c r="E8" s="28">
        <v>17297.322</v>
      </c>
      <c r="F8" s="29">
        <v>11066.877999999999</v>
      </c>
      <c r="G8" s="30">
        <v>11375.808000000001</v>
      </c>
      <c r="H8" s="29">
        <v>9737.9750000000004</v>
      </c>
      <c r="I8" s="30">
        <v>13380.151</v>
      </c>
      <c r="J8" s="29">
        <f t="shared" ref="J8:K23" si="0">+((H8*100/F8)-100)</f>
        <v>-12.007930330487056</v>
      </c>
      <c r="K8" s="31">
        <f t="shared" si="0"/>
        <v>17.619346247756638</v>
      </c>
      <c r="L8" s="29">
        <f t="shared" ref="L8:M23" si="1">+((H8*100/B8)-100)</f>
        <v>-63.572902898456718</v>
      </c>
      <c r="M8" s="32">
        <f t="shared" si="1"/>
        <v>-51.289687444232236</v>
      </c>
      <c r="N8" s="33"/>
      <c r="O8" s="33"/>
      <c r="P8" s="33"/>
      <c r="Q8" s="33"/>
      <c r="R8" s="33"/>
      <c r="S8" s="33"/>
      <c r="T8" s="33"/>
      <c r="U8" s="33"/>
      <c r="V8" s="33"/>
    </row>
    <row r="9" spans="1:22" s="34" customFormat="1" x14ac:dyDescent="0.25">
      <c r="A9" s="35" t="s">
        <v>12</v>
      </c>
      <c r="B9" s="36">
        <v>529.27300000000002</v>
      </c>
      <c r="C9" s="37">
        <v>611.31600000000003</v>
      </c>
      <c r="D9" s="36">
        <v>1037.943</v>
      </c>
      <c r="E9" s="37">
        <v>28.76</v>
      </c>
      <c r="F9" s="38">
        <v>990.44100000000003</v>
      </c>
      <c r="G9" s="39">
        <v>474.78300000000002</v>
      </c>
      <c r="H9" s="38">
        <v>1128.7730000000001</v>
      </c>
      <c r="I9" s="40">
        <v>82.697000000000003</v>
      </c>
      <c r="J9" s="41">
        <f>+((H9*100/F9)-100)</f>
        <v>13.966707759472811</v>
      </c>
      <c r="K9" s="42">
        <f>+((I9*100/G9)-100)</f>
        <v>-82.582148055006172</v>
      </c>
      <c r="L9" s="41">
        <f>+((H9*100/B9)-100)</f>
        <v>113.26857784168098</v>
      </c>
      <c r="M9" s="43">
        <f>+((I9*100/C9)-100)</f>
        <v>-86.472299105536251</v>
      </c>
      <c r="N9" s="33"/>
      <c r="O9" s="44"/>
      <c r="P9" s="45"/>
      <c r="Q9" s="45"/>
      <c r="R9" s="45"/>
      <c r="S9" s="46"/>
    </row>
    <row r="10" spans="1:22" x14ac:dyDescent="0.25">
      <c r="A10" s="47" t="s">
        <v>13</v>
      </c>
      <c r="B10" s="48">
        <v>2943.0960000000005</v>
      </c>
      <c r="C10" s="49">
        <v>1595.0369999999998</v>
      </c>
      <c r="D10" s="48">
        <v>1052.4349999999999</v>
      </c>
      <c r="E10" s="49">
        <v>115.66</v>
      </c>
      <c r="F10" s="50">
        <v>948.02200000000005</v>
      </c>
      <c r="G10" s="39">
        <v>111.166</v>
      </c>
      <c r="H10" s="50">
        <v>469.02499999999998</v>
      </c>
      <c r="I10" s="51">
        <v>345.65600000000001</v>
      </c>
      <c r="J10" s="41">
        <f>+((H10*100/F10)-100)</f>
        <v>-50.525937161795824</v>
      </c>
      <c r="K10" s="42">
        <f t="shared" si="0"/>
        <v>210.93679722217223</v>
      </c>
      <c r="L10" s="41">
        <f t="shared" si="1"/>
        <v>-84.063550764229234</v>
      </c>
      <c r="M10" s="43">
        <f t="shared" si="1"/>
        <v>-78.329280135821307</v>
      </c>
      <c r="N10" s="33"/>
      <c r="O10" s="33"/>
      <c r="P10" s="52"/>
      <c r="Q10" s="52"/>
    </row>
    <row r="11" spans="1:22" x14ac:dyDescent="0.25">
      <c r="A11" s="53" t="s">
        <v>14</v>
      </c>
      <c r="B11" s="48">
        <v>16297.705</v>
      </c>
      <c r="C11" s="49">
        <v>23067.451999999997</v>
      </c>
      <c r="D11" s="48">
        <v>8906.32</v>
      </c>
      <c r="E11" s="49">
        <v>14364.252</v>
      </c>
      <c r="F11" s="50">
        <v>6670.51</v>
      </c>
      <c r="G11" s="39">
        <v>10474.189</v>
      </c>
      <c r="H11" s="50">
        <v>6051.3489999999993</v>
      </c>
      <c r="I11" s="51">
        <v>6983.2790000000005</v>
      </c>
      <c r="J11" s="54">
        <f t="shared" si="0"/>
        <v>-9.2820638901673362</v>
      </c>
      <c r="K11" s="55">
        <f t="shared" si="0"/>
        <v>-33.328690173530376</v>
      </c>
      <c r="L11" s="56">
        <f t="shared" si="1"/>
        <v>-62.869931686700681</v>
      </c>
      <c r="M11" s="57">
        <f t="shared" si="1"/>
        <v>-69.726699767273814</v>
      </c>
      <c r="N11" s="33"/>
      <c r="O11" s="15"/>
      <c r="P11" s="52"/>
      <c r="Q11" s="52"/>
    </row>
    <row r="12" spans="1:22" x14ac:dyDescent="0.25">
      <c r="A12" s="53" t="s">
        <v>15</v>
      </c>
      <c r="B12" s="48">
        <v>3136.9290000000001</v>
      </c>
      <c r="C12" s="49">
        <v>581.06399999999996</v>
      </c>
      <c r="D12" s="48">
        <v>1849.586</v>
      </c>
      <c r="E12" s="49">
        <v>2686.13</v>
      </c>
      <c r="F12" s="50">
        <v>1618.193</v>
      </c>
      <c r="G12" s="39">
        <v>216.62</v>
      </c>
      <c r="H12" s="50">
        <v>1452.4880000000001</v>
      </c>
      <c r="I12" s="51">
        <v>4861.9840000000004</v>
      </c>
      <c r="J12" s="54">
        <f t="shared" si="0"/>
        <v>-10.240125868793143</v>
      </c>
      <c r="K12" s="55">
        <f t="shared" si="0"/>
        <v>2144.4760409934447</v>
      </c>
      <c r="L12" s="56">
        <f t="shared" si="1"/>
        <v>-53.69713500050527</v>
      </c>
      <c r="M12" s="57">
        <f t="shared" si="1"/>
        <v>736.73812179037088</v>
      </c>
      <c r="N12" s="33"/>
      <c r="O12" s="33"/>
      <c r="P12" s="52"/>
      <c r="Q12" s="52"/>
    </row>
    <row r="13" spans="1:22" x14ac:dyDescent="0.25">
      <c r="A13" s="58" t="s">
        <v>16</v>
      </c>
      <c r="B13" s="48">
        <v>3825.7750000000001</v>
      </c>
      <c r="C13" s="49">
        <v>1613.9570000000001</v>
      </c>
      <c r="D13" s="48">
        <v>1199.826</v>
      </c>
      <c r="E13" s="49">
        <v>102.52</v>
      </c>
      <c r="F13" s="50">
        <v>839.71199999999999</v>
      </c>
      <c r="G13" s="39">
        <v>99.05</v>
      </c>
      <c r="H13" s="50">
        <v>636.34</v>
      </c>
      <c r="I13" s="51">
        <v>1106.5350000000001</v>
      </c>
      <c r="J13" s="37">
        <f t="shared" si="0"/>
        <v>-24.219256125909837</v>
      </c>
      <c r="K13" s="59">
        <f t="shared" si="0"/>
        <v>1017.1479050984353</v>
      </c>
      <c r="L13" s="37">
        <f t="shared" si="1"/>
        <v>-83.367030209565385</v>
      </c>
      <c r="M13" s="60">
        <f t="shared" si="1"/>
        <v>-31.439623236554624</v>
      </c>
      <c r="N13" s="33"/>
    </row>
    <row r="14" spans="1:22" s="34" customFormat="1" x14ac:dyDescent="0.25">
      <c r="A14" s="61" t="s">
        <v>17</v>
      </c>
      <c r="B14" s="62">
        <v>132.203</v>
      </c>
      <c r="C14" s="63">
        <v>232.34</v>
      </c>
      <c r="D14" s="62">
        <v>2915.3960000000002</v>
      </c>
      <c r="E14" s="63">
        <v>231.755</v>
      </c>
      <c r="F14" s="62">
        <v>56.905999999999999</v>
      </c>
      <c r="G14" s="63">
        <v>32.847999999999999</v>
      </c>
      <c r="H14" s="64">
        <v>41.835000000000001</v>
      </c>
      <c r="I14" s="108">
        <v>182.42</v>
      </c>
      <c r="J14" s="65">
        <f t="shared" si="0"/>
        <v>-26.484026288967769</v>
      </c>
      <c r="K14" s="66">
        <f t="shared" si="0"/>
        <v>455.34583536288358</v>
      </c>
      <c r="L14" s="65">
        <f t="shared" si="1"/>
        <v>-68.355483612323468</v>
      </c>
      <c r="M14" s="67">
        <f t="shared" si="1"/>
        <v>-21.485753636911426</v>
      </c>
      <c r="N14" s="33"/>
      <c r="O14" s="68"/>
      <c r="P14" s="68"/>
      <c r="Q14" s="68"/>
      <c r="R14" s="68"/>
      <c r="S14" s="68"/>
    </row>
    <row r="15" spans="1:22" x14ac:dyDescent="0.25">
      <c r="A15" s="47" t="s">
        <v>13</v>
      </c>
      <c r="B15" s="69">
        <v>129.54900000000001</v>
      </c>
      <c r="C15" s="70">
        <v>229.69</v>
      </c>
      <c r="D15" s="69">
        <v>2825.7979999999998</v>
      </c>
      <c r="E15" s="71">
        <v>0</v>
      </c>
      <c r="F15" s="69">
        <v>44.28</v>
      </c>
      <c r="G15" s="70">
        <v>0</v>
      </c>
      <c r="H15" s="72">
        <v>41.835000000000001</v>
      </c>
      <c r="I15" s="40">
        <v>0</v>
      </c>
      <c r="J15" s="41">
        <f t="shared" si="0"/>
        <v>-5.5216802168021673</v>
      </c>
      <c r="K15" s="42" t="s">
        <v>18</v>
      </c>
      <c r="L15" s="73">
        <f t="shared" si="1"/>
        <v>-67.707199592432204</v>
      </c>
      <c r="M15" s="43" t="s">
        <v>18</v>
      </c>
      <c r="N15" s="33"/>
      <c r="O15" s="15"/>
      <c r="P15" s="52"/>
      <c r="Q15" s="52"/>
    </row>
    <row r="16" spans="1:22" x14ac:dyDescent="0.25">
      <c r="A16" s="58" t="s">
        <v>14</v>
      </c>
      <c r="B16" s="74">
        <v>2.6539999999999999</v>
      </c>
      <c r="C16" s="75">
        <v>2.65</v>
      </c>
      <c r="D16" s="74">
        <v>89.597999999999999</v>
      </c>
      <c r="E16" s="76">
        <v>231.755</v>
      </c>
      <c r="F16" s="74">
        <v>12.625999999999999</v>
      </c>
      <c r="G16" s="75">
        <v>32.847999999999999</v>
      </c>
      <c r="H16" s="77">
        <v>0</v>
      </c>
      <c r="I16" s="78">
        <v>182.42</v>
      </c>
      <c r="J16" s="37" t="s">
        <v>18</v>
      </c>
      <c r="K16" s="59">
        <f t="shared" si="0"/>
        <v>455.34583536288358</v>
      </c>
      <c r="L16" s="37" t="s">
        <v>18</v>
      </c>
      <c r="M16" s="60">
        <f t="shared" si="1"/>
        <v>6783.7735849056608</v>
      </c>
      <c r="N16" s="33"/>
      <c r="O16" s="15"/>
      <c r="P16" s="52"/>
      <c r="Q16" s="52"/>
    </row>
    <row r="17" spans="1:19" s="34" customFormat="1" x14ac:dyDescent="0.25">
      <c r="A17" s="61" t="s">
        <v>19</v>
      </c>
      <c r="B17" s="27">
        <v>2712.759</v>
      </c>
      <c r="C17" s="28">
        <v>4200.6689999999999</v>
      </c>
      <c r="D17" s="27">
        <v>1018.2080000000001</v>
      </c>
      <c r="E17" s="28">
        <v>1483.26</v>
      </c>
      <c r="F17" s="27">
        <v>2900.5729999999999</v>
      </c>
      <c r="G17" s="79">
        <v>2341.6970000000001</v>
      </c>
      <c r="H17" s="29">
        <v>2864.8589999999999</v>
      </c>
      <c r="I17" s="108">
        <v>2108.58</v>
      </c>
      <c r="J17" s="65">
        <f t="shared" si="0"/>
        <v>-1.2312739586281793</v>
      </c>
      <c r="K17" s="66">
        <f t="shared" si="0"/>
        <v>-9.9550454221874247</v>
      </c>
      <c r="L17" s="65">
        <f t="shared" si="1"/>
        <v>5.6068379093019161</v>
      </c>
      <c r="M17" s="67">
        <f t="shared" si="1"/>
        <v>-49.80370983764729</v>
      </c>
      <c r="N17" s="33"/>
      <c r="O17" s="68"/>
      <c r="P17" s="68"/>
      <c r="Q17" s="68"/>
      <c r="R17" s="68"/>
      <c r="S17" s="68"/>
    </row>
    <row r="18" spans="1:19" x14ac:dyDescent="0.25">
      <c r="A18" s="47" t="s">
        <v>13</v>
      </c>
      <c r="B18" s="36">
        <v>452.34899999999999</v>
      </c>
      <c r="C18" s="37">
        <v>673.63</v>
      </c>
      <c r="D18" s="36">
        <v>501.649</v>
      </c>
      <c r="E18" s="37">
        <v>0</v>
      </c>
      <c r="F18" s="36">
        <v>1223.7820000000002</v>
      </c>
      <c r="G18" s="80">
        <v>169.71</v>
      </c>
      <c r="H18" s="38">
        <v>611.47400000000005</v>
      </c>
      <c r="I18" s="40">
        <v>25.74</v>
      </c>
      <c r="J18" s="41">
        <f t="shared" si="0"/>
        <v>-50.034074696310299</v>
      </c>
      <c r="K18" s="42">
        <f t="shared" si="0"/>
        <v>-84.832950327028456</v>
      </c>
      <c r="L18" s="41">
        <f t="shared" si="1"/>
        <v>35.177484641283627</v>
      </c>
      <c r="M18" s="43">
        <f t="shared" si="1"/>
        <v>-96.178911271766395</v>
      </c>
      <c r="N18" s="33"/>
      <c r="O18" s="15"/>
      <c r="P18" s="52"/>
      <c r="Q18" s="52"/>
    </row>
    <row r="19" spans="1:19" x14ac:dyDescent="0.25">
      <c r="A19" s="53" t="s">
        <v>14</v>
      </c>
      <c r="B19" s="48">
        <v>504.428</v>
      </c>
      <c r="C19" s="81">
        <v>2340.63</v>
      </c>
      <c r="D19" s="48">
        <v>388.84500000000003</v>
      </c>
      <c r="E19" s="49">
        <v>26.9</v>
      </c>
      <c r="F19" s="48">
        <v>1154.751</v>
      </c>
      <c r="G19" s="81">
        <v>631.48699999999997</v>
      </c>
      <c r="H19" s="50">
        <v>733.23800000000006</v>
      </c>
      <c r="I19" s="51">
        <v>732.3</v>
      </c>
      <c r="J19" s="54">
        <f t="shared" si="0"/>
        <v>-36.502501405064812</v>
      </c>
      <c r="K19" s="55">
        <f t="shared" si="0"/>
        <v>15.964382481349588</v>
      </c>
      <c r="L19" s="56">
        <f t="shared" si="1"/>
        <v>45.360289278152692</v>
      </c>
      <c r="M19" s="57">
        <f t="shared" si="1"/>
        <v>-68.713551479729816</v>
      </c>
      <c r="N19" s="33"/>
      <c r="O19" s="15"/>
      <c r="P19" s="52"/>
      <c r="Q19" s="52"/>
    </row>
    <row r="20" spans="1:19" x14ac:dyDescent="0.25">
      <c r="A20" s="58" t="s">
        <v>20</v>
      </c>
      <c r="B20" s="74">
        <v>1755.982</v>
      </c>
      <c r="C20" s="76">
        <v>1186.4090000000001</v>
      </c>
      <c r="D20" s="48">
        <v>127.714</v>
      </c>
      <c r="E20" s="49">
        <v>1456.36</v>
      </c>
      <c r="F20" s="48">
        <v>522.04</v>
      </c>
      <c r="G20" s="81">
        <v>1540.5</v>
      </c>
      <c r="H20" s="50">
        <v>1520.1469999999999</v>
      </c>
      <c r="I20" s="82">
        <v>1350.54</v>
      </c>
      <c r="J20" s="83">
        <f t="shared" si="0"/>
        <v>191.1935866983373</v>
      </c>
      <c r="K20" s="84">
        <f t="shared" si="0"/>
        <v>-12.331061343719568</v>
      </c>
      <c r="L20" s="85">
        <f t="shared" si="1"/>
        <v>-13.430376848965437</v>
      </c>
      <c r="M20" s="86">
        <f t="shared" si="1"/>
        <v>13.834267946382724</v>
      </c>
      <c r="N20" s="33"/>
      <c r="O20" s="15"/>
      <c r="P20" s="52"/>
      <c r="Q20" s="52"/>
    </row>
    <row r="21" spans="1:19" x14ac:dyDescent="0.25">
      <c r="A21" s="87" t="s">
        <v>21</v>
      </c>
      <c r="B21" s="36">
        <v>29.489000000000001</v>
      </c>
      <c r="C21" s="37">
        <v>3.53</v>
      </c>
      <c r="D21" s="69">
        <v>48.984000000000002</v>
      </c>
      <c r="E21" s="71">
        <v>0</v>
      </c>
      <c r="F21" s="69">
        <v>0</v>
      </c>
      <c r="G21" s="70">
        <v>0</v>
      </c>
      <c r="H21" s="72">
        <v>23.655999999999999</v>
      </c>
      <c r="I21" s="40">
        <v>35.374000000000002</v>
      </c>
      <c r="J21" s="88" t="s">
        <v>18</v>
      </c>
      <c r="K21" s="42" t="s">
        <v>18</v>
      </c>
      <c r="L21" s="89">
        <f t="shared" si="1"/>
        <v>-19.780257044999843</v>
      </c>
      <c r="M21" s="43">
        <f t="shared" si="1"/>
        <v>902.09631728045338</v>
      </c>
      <c r="N21" s="33"/>
      <c r="O21" s="15"/>
      <c r="P21" s="52"/>
      <c r="Q21" s="52"/>
    </row>
    <row r="22" spans="1:19" x14ac:dyDescent="0.25">
      <c r="A22" s="53" t="s">
        <v>22</v>
      </c>
      <c r="B22" s="48">
        <v>0</v>
      </c>
      <c r="C22" s="81">
        <v>0</v>
      </c>
      <c r="D22" s="48">
        <v>100.401</v>
      </c>
      <c r="E22" s="49">
        <v>0</v>
      </c>
      <c r="F22" s="48">
        <v>0</v>
      </c>
      <c r="G22" s="81">
        <v>283.995</v>
      </c>
      <c r="H22" s="50">
        <v>94.025999999999996</v>
      </c>
      <c r="I22" s="51">
        <v>0</v>
      </c>
      <c r="J22" s="90" t="s">
        <v>18</v>
      </c>
      <c r="K22" s="55" t="s">
        <v>18</v>
      </c>
      <c r="L22" s="91" t="s">
        <v>18</v>
      </c>
      <c r="M22" s="57" t="s">
        <v>18</v>
      </c>
      <c r="N22" s="33"/>
      <c r="O22" s="15"/>
      <c r="P22" s="52"/>
      <c r="Q22" s="52"/>
    </row>
    <row r="23" spans="1:19" x14ac:dyDescent="0.25">
      <c r="A23" s="53" t="s">
        <v>23</v>
      </c>
      <c r="B23" s="48">
        <v>261.221</v>
      </c>
      <c r="C23" s="81">
        <v>273.44</v>
      </c>
      <c r="D23" s="48">
        <v>130.26900000000001</v>
      </c>
      <c r="E23" s="49">
        <v>26.1</v>
      </c>
      <c r="F23" s="48">
        <v>125.506</v>
      </c>
      <c r="G23" s="81">
        <v>180.82</v>
      </c>
      <c r="H23" s="50">
        <v>235.07300000000001</v>
      </c>
      <c r="I23" s="51">
        <v>47.6</v>
      </c>
      <c r="J23" s="90">
        <f t="shared" si="0"/>
        <v>87.300208754959925</v>
      </c>
      <c r="K23" s="55">
        <f t="shared" si="0"/>
        <v>-73.67547837628581</v>
      </c>
      <c r="L23" s="91">
        <f t="shared" si="1"/>
        <v>-10.009914976207895</v>
      </c>
      <c r="M23" s="57">
        <f t="shared" si="1"/>
        <v>-82.592159157401994</v>
      </c>
      <c r="N23" s="33"/>
      <c r="O23" s="15"/>
      <c r="P23" s="52"/>
      <c r="Q23" s="52"/>
    </row>
    <row r="24" spans="1:19" x14ac:dyDescent="0.25">
      <c r="A24" s="53" t="s">
        <v>24</v>
      </c>
      <c r="B24" s="48">
        <v>0</v>
      </c>
      <c r="C24" s="81">
        <v>478.48</v>
      </c>
      <c r="D24" s="48">
        <v>0</v>
      </c>
      <c r="E24" s="49">
        <v>420.32</v>
      </c>
      <c r="F24" s="48">
        <v>220.92</v>
      </c>
      <c r="G24" s="81">
        <v>315.08</v>
      </c>
      <c r="H24" s="50">
        <v>125.05</v>
      </c>
      <c r="I24" s="51">
        <v>182.04</v>
      </c>
      <c r="J24" s="90">
        <f t="shared" ref="J24:K27" si="2">+((H24*100/F24)-100)</f>
        <v>-43.395799384392539</v>
      </c>
      <c r="K24" s="55">
        <f t="shared" si="2"/>
        <v>-42.224197029325886</v>
      </c>
      <c r="L24" s="91" t="s">
        <v>18</v>
      </c>
      <c r="M24" s="57">
        <f t="shared" ref="L24:M27" si="3">+((I24*100/C24)-100)</f>
        <v>-61.954522655074406</v>
      </c>
      <c r="N24" s="33"/>
      <c r="O24" s="15"/>
      <c r="P24" s="52"/>
      <c r="Q24" s="52"/>
    </row>
    <row r="25" spans="1:19" x14ac:dyDescent="0.25">
      <c r="A25" s="53" t="s">
        <v>25</v>
      </c>
      <c r="B25" s="48">
        <v>319.92200000000003</v>
      </c>
      <c r="C25" s="81">
        <v>148.6</v>
      </c>
      <c r="D25" s="48">
        <v>596.28</v>
      </c>
      <c r="E25" s="49">
        <v>0</v>
      </c>
      <c r="F25" s="48">
        <v>635.83399999999995</v>
      </c>
      <c r="G25" s="81">
        <v>0</v>
      </c>
      <c r="H25" s="50">
        <v>77.718000000000004</v>
      </c>
      <c r="I25" s="51">
        <v>54.94</v>
      </c>
      <c r="J25" s="91">
        <f t="shared" si="2"/>
        <v>-87.776998398953182</v>
      </c>
      <c r="K25" s="55" t="s">
        <v>18</v>
      </c>
      <c r="L25" s="91">
        <f t="shared" si="3"/>
        <v>-75.707203630885033</v>
      </c>
      <c r="M25" s="57">
        <f t="shared" si="3"/>
        <v>-63.028263795423953</v>
      </c>
      <c r="N25" s="33"/>
      <c r="O25" s="15"/>
      <c r="P25" s="52"/>
      <c r="Q25" s="52"/>
    </row>
    <row r="26" spans="1:19" x14ac:dyDescent="0.25">
      <c r="A26" s="53" t="s">
        <v>26</v>
      </c>
      <c r="B26" s="48">
        <v>513.84900000000005</v>
      </c>
      <c r="C26" s="81">
        <v>51.84</v>
      </c>
      <c r="D26" s="48">
        <v>827.92200000000003</v>
      </c>
      <c r="E26" s="49">
        <v>64.55</v>
      </c>
      <c r="F26" s="48">
        <v>300.39299999999997</v>
      </c>
      <c r="G26" s="81">
        <v>0</v>
      </c>
      <c r="H26" s="50">
        <v>189.93799999999999</v>
      </c>
      <c r="I26" s="51">
        <v>0</v>
      </c>
      <c r="J26" s="91">
        <f t="shared" si="2"/>
        <v>-36.770164417945821</v>
      </c>
      <c r="K26" s="55" t="s">
        <v>18</v>
      </c>
      <c r="L26" s="91">
        <f t="shared" si="3"/>
        <v>-63.036222703556888</v>
      </c>
      <c r="M26" s="57" t="s">
        <v>18</v>
      </c>
      <c r="N26" s="33"/>
      <c r="O26" s="15"/>
      <c r="P26" s="52"/>
      <c r="Q26" s="52"/>
    </row>
    <row r="27" spans="1:19" x14ac:dyDescent="0.25">
      <c r="A27" s="53" t="s">
        <v>27</v>
      </c>
      <c r="B27" s="48">
        <v>521.06100000000004</v>
      </c>
      <c r="C27" s="49">
        <v>4799.42</v>
      </c>
      <c r="D27" s="48">
        <v>1563.4849999999999</v>
      </c>
      <c r="E27" s="49">
        <v>5530.5</v>
      </c>
      <c r="F27" s="48">
        <v>502.66300000000001</v>
      </c>
      <c r="G27" s="81">
        <v>2045.24</v>
      </c>
      <c r="H27" s="50">
        <v>774.56</v>
      </c>
      <c r="I27" s="51">
        <v>464.84399999999999</v>
      </c>
      <c r="J27" s="91">
        <f t="shared" si="2"/>
        <v>54.091309684619716</v>
      </c>
      <c r="K27" s="55">
        <f t="shared" si="2"/>
        <v>-77.271909409164692</v>
      </c>
      <c r="L27" s="91">
        <f t="shared" si="3"/>
        <v>48.650541875135531</v>
      </c>
      <c r="M27" s="57">
        <f t="shared" si="3"/>
        <v>-90.314579678377811</v>
      </c>
      <c r="N27" s="33"/>
      <c r="O27" s="15"/>
      <c r="P27" s="52"/>
      <c r="Q27" s="52"/>
    </row>
    <row r="28" spans="1:19" x14ac:dyDescent="0.25">
      <c r="A28" s="92" t="s">
        <v>28</v>
      </c>
      <c r="B28" s="48">
        <v>0</v>
      </c>
      <c r="C28" s="49">
        <v>0</v>
      </c>
      <c r="D28" s="48">
        <v>0</v>
      </c>
      <c r="E28" s="49">
        <v>0</v>
      </c>
      <c r="F28" s="48">
        <v>0</v>
      </c>
      <c r="G28" s="81">
        <v>0</v>
      </c>
      <c r="H28" s="50">
        <v>0</v>
      </c>
      <c r="I28" s="51">
        <v>10</v>
      </c>
      <c r="J28" s="91" t="s">
        <v>18</v>
      </c>
      <c r="K28" s="55" t="s">
        <v>18</v>
      </c>
      <c r="L28" s="91" t="s">
        <v>18</v>
      </c>
      <c r="M28" s="57" t="s">
        <v>18</v>
      </c>
      <c r="N28" s="33"/>
      <c r="O28" s="15"/>
      <c r="P28" s="52"/>
      <c r="Q28" s="52"/>
    </row>
    <row r="29" spans="1:19" s="1" customFormat="1" x14ac:dyDescent="0.25">
      <c r="A29" s="93" t="s">
        <v>29</v>
      </c>
      <c r="B29" s="94">
        <v>31223.281999999999</v>
      </c>
      <c r="C29" s="95">
        <v>37657.144999999997</v>
      </c>
      <c r="D29" s="96">
        <v>21247.055</v>
      </c>
      <c r="E29" s="97">
        <v>24974.81</v>
      </c>
      <c r="F29" s="98">
        <v>15809.673000000001</v>
      </c>
      <c r="G29" s="98">
        <v>16466.407999999999</v>
      </c>
      <c r="H29" s="98">
        <v>14164.79</v>
      </c>
      <c r="I29" s="98">
        <v>16389.949000000001</v>
      </c>
      <c r="J29" s="98">
        <f>+((H29*100/F29)-100)</f>
        <v>-10.404282239107673</v>
      </c>
      <c r="K29" s="98">
        <f>+((I29*100/G29)-100)</f>
        <v>-0.46433320491024688</v>
      </c>
      <c r="L29" s="98">
        <f>+((H29*100/B29)-100)</f>
        <v>-54.633885060513499</v>
      </c>
      <c r="M29" s="96">
        <f>+((I29*100/C29)-100)</f>
        <v>-56.475858698262968</v>
      </c>
    </row>
    <row r="30" spans="1:19" s="1" customFormat="1" x14ac:dyDescent="0.25">
      <c r="A30" s="99" t="s">
        <v>30</v>
      </c>
      <c r="B30" s="100"/>
      <c r="C30" s="100"/>
      <c r="D30" s="100"/>
      <c r="E30" s="100"/>
      <c r="F30" s="100"/>
      <c r="G30" s="100"/>
      <c r="H30" s="100"/>
      <c r="I30" s="100"/>
      <c r="J30" s="99"/>
      <c r="K30" s="99"/>
      <c r="L30" s="99"/>
      <c r="M30" s="99"/>
    </row>
    <row r="31" spans="1:19" s="1" customFormat="1" ht="15" customHeight="1" x14ac:dyDescent="0.25">
      <c r="A31" s="101" t="s">
        <v>31</v>
      </c>
      <c r="B31" s="101"/>
      <c r="C31" s="101"/>
      <c r="D31" s="101"/>
      <c r="E31" s="101"/>
      <c r="F31" s="102"/>
      <c r="G31" s="102"/>
      <c r="H31" s="102"/>
      <c r="I31" s="102"/>
      <c r="K31" s="52"/>
      <c r="L31" s="52"/>
      <c r="M31" s="52"/>
    </row>
    <row r="32" spans="1:19" s="1" customFormat="1" x14ac:dyDescent="0.25">
      <c r="A32" s="101" t="s">
        <v>32</v>
      </c>
      <c r="B32" s="101"/>
      <c r="C32" s="101"/>
      <c r="D32" s="101"/>
      <c r="E32" s="101"/>
      <c r="F32" s="103"/>
      <c r="J32" s="104"/>
      <c r="K32" s="52"/>
      <c r="L32" s="52"/>
      <c r="M32" s="52"/>
    </row>
    <row r="33" spans="1:13" s="1" customFormat="1" ht="15" customHeight="1" x14ac:dyDescent="0.25">
      <c r="A33" s="105" t="s">
        <v>33</v>
      </c>
      <c r="B33" s="106"/>
      <c r="C33" s="106"/>
      <c r="D33" s="106"/>
      <c r="E33" s="106"/>
      <c r="F33" s="106"/>
      <c r="G33" s="106"/>
      <c r="H33" s="106"/>
      <c r="I33" s="106"/>
      <c r="J33" s="107"/>
      <c r="K33" s="104" t="s">
        <v>34</v>
      </c>
      <c r="L33" s="99"/>
      <c r="M33" s="99"/>
    </row>
    <row r="34" spans="1:13" s="1" customFormat="1" x14ac:dyDescent="0.25">
      <c r="B34" s="52"/>
      <c r="C34" s="52"/>
    </row>
    <row r="35" spans="1:13" s="1" customFormat="1" x14ac:dyDescent="0.25">
      <c r="J35" s="104"/>
    </row>
    <row r="36" spans="1:13" s="1" customFormat="1" x14ac:dyDescent="0.25"/>
    <row r="37" spans="1:13" s="1" customFormat="1" x14ac:dyDescent="0.25"/>
    <row r="38" spans="1:13" s="1" customFormat="1" x14ac:dyDescent="0.25"/>
    <row r="39" spans="1:13" s="1" customFormat="1" x14ac:dyDescent="0.25"/>
    <row r="40" spans="1:13" s="1" customFormat="1" x14ac:dyDescent="0.25"/>
    <row r="41" spans="1:13" s="1" customFormat="1" x14ac:dyDescent="0.25"/>
    <row r="42" spans="1:13" s="1" customFormat="1" x14ac:dyDescent="0.25"/>
    <row r="43" spans="1:13" s="1" customFormat="1" x14ac:dyDescent="0.25"/>
    <row r="44" spans="1:13" s="1" customFormat="1" x14ac:dyDescent="0.25"/>
    <row r="45" spans="1:13" s="1" customFormat="1" x14ac:dyDescent="0.25"/>
    <row r="46" spans="1:13" s="1" customFormat="1" x14ac:dyDescent="0.25"/>
    <row r="47" spans="1:13" s="1" customFormat="1" x14ac:dyDescent="0.25"/>
    <row r="48" spans="1:13" s="1" customFormat="1" x14ac:dyDescent="0.25"/>
    <row r="49" spans="1:19" s="1" customFormat="1" x14ac:dyDescent="0.25"/>
    <row r="50" spans="1:19" s="1" customFormat="1" x14ac:dyDescent="0.25"/>
    <row r="51" spans="1:19" s="1" customFormat="1" x14ac:dyDescent="0.25"/>
    <row r="52" spans="1:19" s="1" customFormat="1" x14ac:dyDescent="0.25"/>
    <row r="53" spans="1:19" s="1" customFormat="1" x14ac:dyDescent="0.25"/>
    <row r="54" spans="1:19" s="1" customFormat="1" x14ac:dyDescent="0.25"/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/>
      <c r="O55"/>
      <c r="P55"/>
      <c r="Q55"/>
      <c r="R55"/>
      <c r="S55"/>
    </row>
    <row r="56" spans="1:1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/>
      <c r="O56"/>
      <c r="P56"/>
      <c r="Q56"/>
      <c r="R56"/>
      <c r="S56"/>
    </row>
  </sheetData>
  <mergeCells count="24">
    <mergeCell ref="K6:K7"/>
    <mergeCell ref="L6:L7"/>
    <mergeCell ref="M6:M7"/>
    <mergeCell ref="A33:J33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M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20_22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2024-06-05T10:44:53Z</dcterms:created>
  <dcterms:modified xsi:type="dcterms:W3CDTF">2024-06-05T10:45:37Z</dcterms:modified>
</cp:coreProperties>
</file>