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4\"/>
    </mc:Choice>
  </mc:AlternateContent>
  <xr:revisionPtr revIDLastSave="0" documentId="8_{2A9E1921-624D-43DD-8363-C9D2E5047FE2}" xr6:coauthVersionLast="47" xr6:coauthVersionMax="47" xr10:uidLastSave="{00000000-0000-0000-0000-000000000000}"/>
  <bookViews>
    <workbookView xWindow="-108" yWindow="-108" windowWidth="23256" windowHeight="12456" xr2:uid="{B17AAD5D-6ACF-41AE-A65F-709267DAD5CE}"/>
  </bookViews>
  <sheets>
    <sheet name="2024 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" l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J83" i="1"/>
  <c r="I83" i="1"/>
  <c r="J81" i="1"/>
  <c r="I81" i="1"/>
  <c r="J80" i="1"/>
  <c r="I80" i="1"/>
  <c r="J79" i="1"/>
  <c r="I79" i="1"/>
  <c r="J77" i="1"/>
  <c r="I77" i="1"/>
  <c r="J76" i="1"/>
  <c r="I76" i="1"/>
  <c r="J75" i="1"/>
  <c r="I75" i="1"/>
  <c r="J74" i="1"/>
  <c r="J72" i="1"/>
  <c r="I72" i="1"/>
  <c r="J71" i="1"/>
  <c r="I71" i="1"/>
  <c r="J70" i="1"/>
  <c r="I70" i="1"/>
  <c r="J69" i="1"/>
  <c r="I69" i="1"/>
  <c r="J68" i="1"/>
  <c r="I68" i="1"/>
  <c r="J67" i="1"/>
  <c r="I67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J53" i="1"/>
  <c r="J50" i="1"/>
  <c r="I50" i="1"/>
  <c r="J49" i="1"/>
  <c r="I49" i="1"/>
  <c r="J47" i="1"/>
  <c r="I47" i="1"/>
  <c r="J46" i="1"/>
  <c r="I46" i="1"/>
  <c r="J45" i="1"/>
  <c r="I45" i="1"/>
  <c r="J43" i="1"/>
  <c r="I43" i="1"/>
  <c r="J42" i="1"/>
  <c r="I42" i="1"/>
  <c r="J41" i="1"/>
  <c r="I41" i="1"/>
  <c r="J40" i="1"/>
  <c r="I40" i="1"/>
  <c r="J38" i="1"/>
  <c r="I38" i="1"/>
  <c r="J37" i="1"/>
  <c r="I37" i="1"/>
  <c r="J36" i="1"/>
  <c r="J35" i="1"/>
  <c r="I35" i="1"/>
  <c r="J34" i="1"/>
  <c r="I34" i="1"/>
  <c r="J33" i="1"/>
  <c r="I33" i="1"/>
  <c r="J32" i="1"/>
  <c r="J28" i="1"/>
  <c r="I28" i="1"/>
  <c r="J27" i="1"/>
  <c r="I27" i="1"/>
  <c r="J26" i="1"/>
  <c r="J25" i="1"/>
  <c r="I25" i="1"/>
  <c r="J24" i="1"/>
  <c r="I24" i="1"/>
  <c r="J23" i="1"/>
  <c r="I23" i="1"/>
  <c r="J21" i="1"/>
  <c r="I21" i="1"/>
  <c r="J20" i="1"/>
  <c r="I20" i="1"/>
  <c r="J19" i="1"/>
  <c r="I19" i="1"/>
  <c r="J18" i="1"/>
  <c r="I18" i="1"/>
  <c r="J16" i="1"/>
  <c r="I16" i="1"/>
  <c r="J15" i="1"/>
  <c r="I15" i="1"/>
  <c r="J14" i="1"/>
  <c r="I14" i="1"/>
  <c r="J13" i="1"/>
  <c r="I13" i="1"/>
  <c r="J12" i="1"/>
  <c r="I12" i="1"/>
  <c r="J11" i="1"/>
  <c r="I11" i="1"/>
  <c r="J9" i="1"/>
  <c r="I9" i="1"/>
</calcChain>
</file>

<file path=xl/sharedStrings.xml><?xml version="1.0" encoding="utf-8"?>
<sst xmlns="http://schemas.openxmlformats.org/spreadsheetml/2006/main" count="241" uniqueCount="32">
  <si>
    <t>Galvijų supirkimo kainos Lietuvos įmonėse 2024 m. sausio–gegužės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</si>
  <si>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</si>
  <si>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</si>
  <si>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</si>
  <si>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gegužė</t>
  </si>
  <si>
    <t>sausis</t>
  </si>
  <si>
    <t>vasaris</t>
  </si>
  <si>
    <t>kovas</t>
  </si>
  <si>
    <t>balandis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</si>
  <si>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</si>
  <si>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</si>
  <si>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</si>
  <si>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</si>
  <si>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</si>
  <si>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</si>
  <si>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</si>
  <si>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</si>
  <si>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</si>
  <si>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</si>
  <si>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</si>
  <si>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</si>
  <si>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</si>
  <si>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</si>
  <si>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</si>
  <si>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</si>
  <si>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</si>
  <si>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</si>
  <si>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</si>
  <si>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>* lyginant 2024 m. gegužės mėn. su 2024 m. balandžio  mėn.</t>
  </si>
  <si>
    <t>** lyginant 2024 m. gegužės mėn. su 2023 m. gegužės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</si>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</sst>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0" fontId="6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18" xfId="1" applyFont="1" applyBorder="1" applyAlignment="1">
      <alignment horizontal="right" vertical="center" wrapText="1" indent="1"/>
    </xf>
    <xf numFmtId="2" fontId="8" fillId="0" borderId="18" xfId="1" applyNumberFormat="1" applyFont="1" applyBorder="1" applyAlignment="1">
      <alignment horizontal="right" vertical="center" wrapText="1" indent="1"/>
    </xf>
    <xf numFmtId="2" fontId="8" fillId="0" borderId="21" xfId="1" applyNumberFormat="1" applyFont="1" applyBorder="1" applyAlignment="1">
      <alignment horizontal="right" vertical="center" wrapText="1" indent="1"/>
    </xf>
    <xf numFmtId="2" fontId="9" fillId="0" borderId="18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 indent="1"/>
    </xf>
    <xf numFmtId="0" fontId="7" fillId="0" borderId="22" xfId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22" xfId="0" applyNumberFormat="1" applyFont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right" vertical="center" indent="1"/>
    </xf>
    <xf numFmtId="2" fontId="9" fillId="0" borderId="18" xfId="0" applyNumberFormat="1" applyFont="1" applyBorder="1" applyAlignment="1">
      <alignment horizontal="right" vertical="center" indent="1"/>
    </xf>
    <xf numFmtId="2" fontId="9" fillId="0" borderId="21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indent="1"/>
    </xf>
    <xf numFmtId="0" fontId="9" fillId="0" borderId="18" xfId="0" applyFont="1" applyBorder="1" applyAlignment="1">
      <alignment horizontal="right" vertical="center" indent="1"/>
    </xf>
    <xf numFmtId="0" fontId="9" fillId="0" borderId="21" xfId="0" applyFont="1" applyBorder="1" applyAlignment="1">
      <alignment horizontal="right" vertical="center" indent="1"/>
    </xf>
    <xf numFmtId="2" fontId="7" fillId="0" borderId="15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0" fontId="6" fillId="2" borderId="18" xfId="0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right" vertical="center" indent="1"/>
    </xf>
    <xf numFmtId="2" fontId="9" fillId="2" borderId="24" xfId="0" quotePrefix="1" applyNumberFormat="1" applyFont="1" applyFill="1" applyBorder="1" applyAlignment="1">
      <alignment horizontal="right" vertical="center" indent="1"/>
    </xf>
    <xf numFmtId="2" fontId="9" fillId="2" borderId="18" xfId="0" quotePrefix="1" applyNumberFormat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7" fillId="0" borderId="21" xfId="1" applyFont="1" applyBorder="1" applyAlignment="1">
      <alignment horizontal="right" vertical="center" wrapText="1" indent="1"/>
    </xf>
    <xf numFmtId="2" fontId="7" fillId="0" borderId="18" xfId="0" quotePrefix="1" applyNumberFormat="1" applyFont="1" applyBorder="1" applyAlignment="1">
      <alignment horizontal="right" vertical="center" indent="1"/>
    </xf>
    <xf numFmtId="0" fontId="6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right" vertical="center" indent="1"/>
    </xf>
    <xf numFmtId="0" fontId="6" fillId="0" borderId="13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19" xfId="1" applyFont="1" applyBorder="1" applyAlignment="1">
      <alignment horizontal="right" vertical="center" wrapText="1" indent="1"/>
    </xf>
    <xf numFmtId="0" fontId="9" fillId="0" borderId="18" xfId="1" applyFont="1" applyBorder="1" applyAlignment="1">
      <alignment horizontal="right" vertical="center" wrapText="1" indent="1"/>
    </xf>
    <xf numFmtId="2" fontId="9" fillId="0" borderId="18" xfId="1" applyNumberFormat="1" applyFont="1" applyBorder="1" applyAlignment="1">
      <alignment horizontal="right" vertical="center" wrapText="1" indent="1"/>
    </xf>
    <xf numFmtId="0" fontId="8" fillId="0" borderId="21" xfId="1" applyFont="1" applyBorder="1" applyAlignment="1">
      <alignment horizontal="right" vertical="center" wrapText="1" indent="1"/>
    </xf>
    <xf numFmtId="2" fontId="7" fillId="0" borderId="15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9" fillId="0" borderId="19" xfId="1" quotePrefix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2" fontId="9" fillId="0" borderId="21" xfId="1" quotePrefix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0" fillId="0" borderId="15" xfId="1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22" xfId="1" applyNumberFormat="1" applyFont="1" applyBorder="1" applyAlignment="1">
      <alignment horizontal="right" vertical="center" wrapText="1" indent="1"/>
    </xf>
    <xf numFmtId="0" fontId="10" fillId="0" borderId="15" xfId="1" applyFont="1" applyBorder="1" applyAlignment="1">
      <alignment horizontal="right" vertical="center" wrapText="1" indent="1"/>
    </xf>
    <xf numFmtId="0" fontId="10" fillId="0" borderId="0" xfId="1" applyFont="1" applyAlignment="1">
      <alignment horizontal="right" vertical="center" wrapText="1" indent="1"/>
    </xf>
    <xf numFmtId="2" fontId="9" fillId="2" borderId="18" xfId="0" applyNumberFormat="1" applyFont="1" applyFill="1" applyBorder="1" applyAlignment="1">
      <alignment horizontal="right" vertical="center" indent="1"/>
    </xf>
    <xf numFmtId="2" fontId="9" fillId="2" borderId="25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1" fillId="0" borderId="0" xfId="0" applyFont="1"/>
    <xf numFmtId="0" fontId="2" fillId="0" borderId="0" xfId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</cellXfs>
  <cellStyles count="2">
    <cellStyle name="Normal" xfId="0" builtinId="0"/>
    <cellStyle name="Normal 2 2" xfId="1" xr:uid="{5E9A1159-FC4E-4272-89F8-B7045BFF30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8E83-DF4F-485E-B513-3294998F48FA}">
  <dimension ref="A2:J102"/>
  <sheetViews>
    <sheetView showGridLines="0" tabSelected="1" workbookViewId="0">
      <selection activeCell="L95" sqref="L95"/>
    </sheetView>
  </sheetViews>
  <sheetFormatPr defaultRowHeight="14.4" x14ac:dyDescent="0.3"/>
  <cols>
    <col min="1" max="1" width="14" customWidth="1"/>
  </cols>
  <sheetData>
    <row r="2" spans="1:10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3">
      <c r="A4" s="2" t="s">
        <v>1</v>
      </c>
      <c r="B4" s="3" t="s">
        <v>2</v>
      </c>
      <c r="C4" s="4">
        <v>2023</v>
      </c>
      <c r="D4" s="5">
        <v>2024</v>
      </c>
      <c r="E4" s="6"/>
      <c r="F4" s="6"/>
      <c r="G4" s="6"/>
      <c r="H4" s="7"/>
      <c r="I4" s="8" t="s">
        <v>3</v>
      </c>
      <c r="J4" s="6"/>
    </row>
    <row r="5" spans="1:10" x14ac:dyDescent="0.3">
      <c r="A5" s="9"/>
      <c r="B5" s="10"/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4</v>
      </c>
      <c r="I5" s="12" t="s">
        <v>9</v>
      </c>
      <c r="J5" s="13" t="s">
        <v>10</v>
      </c>
    </row>
    <row r="6" spans="1:10" x14ac:dyDescent="0.3">
      <c r="A6" s="14" t="s">
        <v>11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3">
      <c r="A7" s="15" t="s">
        <v>12</v>
      </c>
      <c r="B7" s="15">
        <v>2</v>
      </c>
      <c r="C7" s="16">
        <v>434.17</v>
      </c>
      <c r="D7" s="17" t="s">
        <v>13</v>
      </c>
      <c r="E7" s="17" t="s">
        <v>13</v>
      </c>
      <c r="F7" s="17" t="s">
        <v>13</v>
      </c>
      <c r="G7" s="17">
        <v>399.85</v>
      </c>
      <c r="H7" s="18" t="s">
        <v>13</v>
      </c>
      <c r="I7" s="19" t="s">
        <v>14</v>
      </c>
      <c r="J7" s="19" t="s">
        <v>14</v>
      </c>
    </row>
    <row r="8" spans="1:10" x14ac:dyDescent="0.3">
      <c r="A8" s="15" t="s">
        <v>12</v>
      </c>
      <c r="B8" s="15">
        <v>3</v>
      </c>
      <c r="C8" s="20" t="s">
        <v>13</v>
      </c>
      <c r="D8" s="21" t="s">
        <v>14</v>
      </c>
      <c r="E8" s="22" t="s">
        <v>13</v>
      </c>
      <c r="F8" s="22" t="s">
        <v>13</v>
      </c>
      <c r="G8" s="22" t="s">
        <v>13</v>
      </c>
      <c r="H8" s="23">
        <v>443.35</v>
      </c>
      <c r="I8" s="19" t="s">
        <v>14</v>
      </c>
      <c r="J8" s="19" t="s">
        <v>14</v>
      </c>
    </row>
    <row r="9" spans="1:10" x14ac:dyDescent="0.3">
      <c r="A9" s="24" t="s">
        <v>12</v>
      </c>
      <c r="B9" s="24"/>
      <c r="C9" s="25">
        <v>432.84</v>
      </c>
      <c r="D9" s="26" t="s">
        <v>13</v>
      </c>
      <c r="E9" s="27" t="s">
        <v>13</v>
      </c>
      <c r="F9" s="27" t="s">
        <v>13</v>
      </c>
      <c r="G9" s="28">
        <v>425.2</v>
      </c>
      <c r="H9" s="29">
        <v>443.43</v>
      </c>
      <c r="I9" s="30">
        <f>(H9/G9-1)*100</f>
        <v>4.2873941674506089</v>
      </c>
      <c r="J9" s="30">
        <f>(H9/C9-1)*100</f>
        <v>2.4466315497643443</v>
      </c>
    </row>
    <row r="10" spans="1:10" x14ac:dyDescent="0.3">
      <c r="A10" s="31" t="s">
        <v>15</v>
      </c>
      <c r="B10" s="31">
        <v>1</v>
      </c>
      <c r="C10" s="20">
        <v>433.05</v>
      </c>
      <c r="D10" s="32" t="s">
        <v>13</v>
      </c>
      <c r="E10" s="32" t="s">
        <v>13</v>
      </c>
      <c r="F10" s="32">
        <v>412.39</v>
      </c>
      <c r="G10" s="32" t="s">
        <v>13</v>
      </c>
      <c r="H10" s="33" t="s">
        <v>13</v>
      </c>
      <c r="I10" s="34" t="s">
        <v>14</v>
      </c>
      <c r="J10" s="34" t="s">
        <v>14</v>
      </c>
    </row>
    <row r="11" spans="1:10" x14ac:dyDescent="0.3">
      <c r="A11" s="31" t="s">
        <v>15</v>
      </c>
      <c r="B11" s="31">
        <v>2</v>
      </c>
      <c r="C11" s="35">
        <v>433.55</v>
      </c>
      <c r="D11" s="36">
        <v>409.74</v>
      </c>
      <c r="E11" s="36">
        <v>417.19</v>
      </c>
      <c r="F11" s="36">
        <v>424.62</v>
      </c>
      <c r="G11" s="36">
        <v>436.76</v>
      </c>
      <c r="H11" s="37">
        <v>444.18</v>
      </c>
      <c r="I11" s="34">
        <f>(H11/G11-1)*100</f>
        <v>1.6988735232164265</v>
      </c>
      <c r="J11" s="34">
        <f>(H11/C11-1)*100</f>
        <v>2.4518509975781422</v>
      </c>
    </row>
    <row r="12" spans="1:10" x14ac:dyDescent="0.3">
      <c r="A12" s="31" t="s">
        <v>15</v>
      </c>
      <c r="B12" s="31">
        <v>3</v>
      </c>
      <c r="C12" s="35">
        <v>433.17</v>
      </c>
      <c r="D12" s="36">
        <v>392.51</v>
      </c>
      <c r="E12" s="36">
        <v>409.14</v>
      </c>
      <c r="F12" s="36">
        <v>405.91</v>
      </c>
      <c r="G12" s="36">
        <v>430.27</v>
      </c>
      <c r="H12" s="37">
        <v>434.5</v>
      </c>
      <c r="I12" s="34">
        <f>(H12/G12-1)*100</f>
        <v>0.98310363260278866</v>
      </c>
      <c r="J12" s="34">
        <f>(H12/C12-1)*100</f>
        <v>0.3070388069349228</v>
      </c>
    </row>
    <row r="13" spans="1:10" x14ac:dyDescent="0.3">
      <c r="A13" s="38" t="s">
        <v>15</v>
      </c>
      <c r="B13" s="38"/>
      <c r="C13" s="39">
        <v>432.97</v>
      </c>
      <c r="D13" s="40">
        <v>402.56</v>
      </c>
      <c r="E13" s="40">
        <v>413.47</v>
      </c>
      <c r="F13" s="40">
        <v>416.7</v>
      </c>
      <c r="G13" s="40">
        <v>432.6</v>
      </c>
      <c r="H13" s="41">
        <v>438.62</v>
      </c>
      <c r="I13" s="30">
        <f>(H13/G13-1)*100</f>
        <v>1.3915857605177884</v>
      </c>
      <c r="J13" s="30">
        <f>(H13/C13-1)*100</f>
        <v>1.3049402960944034</v>
      </c>
    </row>
    <row r="14" spans="1:10" x14ac:dyDescent="0.3">
      <c r="A14" s="31" t="s">
        <v>16</v>
      </c>
      <c r="B14" s="31">
        <v>1</v>
      </c>
      <c r="C14" s="20">
        <v>400.45</v>
      </c>
      <c r="D14" s="32" t="s">
        <v>13</v>
      </c>
      <c r="E14" s="32" t="s">
        <v>13</v>
      </c>
      <c r="F14" s="32">
        <v>386.01</v>
      </c>
      <c r="G14" s="32">
        <v>367.16</v>
      </c>
      <c r="H14" s="33">
        <v>392.95</v>
      </c>
      <c r="I14" s="34">
        <f>(H14/G14-1)*100</f>
        <v>7.0241856411373593</v>
      </c>
      <c r="J14" s="34">
        <f>(H14/C14-1)*100</f>
        <v>-1.8728929953801932</v>
      </c>
    </row>
    <row r="15" spans="1:10" x14ac:dyDescent="0.3">
      <c r="A15" s="31" t="s">
        <v>16</v>
      </c>
      <c r="B15" s="31">
        <v>2</v>
      </c>
      <c r="C15" s="35">
        <v>420.3</v>
      </c>
      <c r="D15" s="36">
        <v>395.64</v>
      </c>
      <c r="E15" s="36">
        <v>397.08</v>
      </c>
      <c r="F15" s="36">
        <v>414.82</v>
      </c>
      <c r="G15" s="36">
        <v>422.74</v>
      </c>
      <c r="H15" s="37">
        <v>416.3</v>
      </c>
      <c r="I15" s="34">
        <f t="shared" ref="I15:I16" si="0">(H15/G15-1)*100</f>
        <v>-1.5233949945593017</v>
      </c>
      <c r="J15" s="34">
        <f t="shared" ref="J15:J26" si="1">(H15/C15-1)*100</f>
        <v>-0.95170116583392916</v>
      </c>
    </row>
    <row r="16" spans="1:10" x14ac:dyDescent="0.3">
      <c r="A16" s="31" t="s">
        <v>16</v>
      </c>
      <c r="B16" s="31">
        <v>3</v>
      </c>
      <c r="C16" s="35">
        <v>422.09</v>
      </c>
      <c r="D16" s="36">
        <v>391.36</v>
      </c>
      <c r="E16" s="36">
        <v>396.44</v>
      </c>
      <c r="F16" s="36">
        <v>407.57</v>
      </c>
      <c r="G16" s="36">
        <v>418.35</v>
      </c>
      <c r="H16" s="37">
        <v>421.96</v>
      </c>
      <c r="I16" s="34">
        <f t="shared" si="0"/>
        <v>0.86291382813432627</v>
      </c>
      <c r="J16" s="34">
        <f t="shared" si="1"/>
        <v>-3.0799118671376302E-2</v>
      </c>
    </row>
    <row r="17" spans="1:10" x14ac:dyDescent="0.3">
      <c r="A17" s="42" t="s">
        <v>16</v>
      </c>
      <c r="B17" s="42">
        <v>4</v>
      </c>
      <c r="C17" s="20" t="s">
        <v>13</v>
      </c>
      <c r="D17" s="32" t="s">
        <v>13</v>
      </c>
      <c r="E17" s="32" t="s">
        <v>13</v>
      </c>
      <c r="F17" s="32" t="s">
        <v>13</v>
      </c>
      <c r="G17" s="32" t="s">
        <v>13</v>
      </c>
      <c r="H17" s="37">
        <v>426.12</v>
      </c>
      <c r="I17" s="34" t="s">
        <v>14</v>
      </c>
      <c r="J17" s="34"/>
    </row>
    <row r="18" spans="1:10" x14ac:dyDescent="0.3">
      <c r="A18" s="38" t="s">
        <v>16</v>
      </c>
      <c r="B18" s="38"/>
      <c r="C18" s="43">
        <v>420.51</v>
      </c>
      <c r="D18" s="44">
        <v>393.41</v>
      </c>
      <c r="E18" s="44">
        <v>396.68</v>
      </c>
      <c r="F18" s="44">
        <v>410.84</v>
      </c>
      <c r="G18" s="44">
        <v>419.77</v>
      </c>
      <c r="H18" s="45">
        <v>419.04</v>
      </c>
      <c r="I18" s="30">
        <f>(H18/G18-1)*100</f>
        <v>-0.17390475736711597</v>
      </c>
      <c r="J18" s="30">
        <f>(H18/C18-1)*100</f>
        <v>-0.34957551544552157</v>
      </c>
    </row>
    <row r="19" spans="1:10" x14ac:dyDescent="0.3">
      <c r="A19" s="31" t="s">
        <v>17</v>
      </c>
      <c r="B19" s="31">
        <v>1</v>
      </c>
      <c r="C19" s="20">
        <v>386.61</v>
      </c>
      <c r="D19" s="32">
        <v>345.06</v>
      </c>
      <c r="E19" s="32">
        <v>319.27999999999997</v>
      </c>
      <c r="F19" s="32">
        <v>357.5</v>
      </c>
      <c r="G19" s="32">
        <v>365.67</v>
      </c>
      <c r="H19" s="33">
        <v>361.82</v>
      </c>
      <c r="I19" s="34">
        <f>(H19/G19-1)*100</f>
        <v>-1.0528618699920722</v>
      </c>
      <c r="J19" s="34">
        <f t="shared" si="1"/>
        <v>-6.4121466076925149</v>
      </c>
    </row>
    <row r="20" spans="1:10" x14ac:dyDescent="0.3">
      <c r="A20" s="31" t="s">
        <v>17</v>
      </c>
      <c r="B20" s="31">
        <v>2</v>
      </c>
      <c r="C20" s="35">
        <v>399.83</v>
      </c>
      <c r="D20" s="36">
        <v>370.28</v>
      </c>
      <c r="E20" s="36">
        <v>379.52</v>
      </c>
      <c r="F20" s="36">
        <v>386.67</v>
      </c>
      <c r="G20" s="36">
        <v>395.16</v>
      </c>
      <c r="H20" s="37">
        <v>396.29</v>
      </c>
      <c r="I20" s="34">
        <f t="shared" ref="I20:I21" si="2">(H20/G20-1)*100</f>
        <v>0.28596011742079153</v>
      </c>
      <c r="J20" s="34">
        <f t="shared" si="1"/>
        <v>-0.88537628492108</v>
      </c>
    </row>
    <row r="21" spans="1:10" x14ac:dyDescent="0.3">
      <c r="A21" s="31" t="s">
        <v>17</v>
      </c>
      <c r="B21" s="31">
        <v>3</v>
      </c>
      <c r="C21" s="35">
        <v>404.56</v>
      </c>
      <c r="D21" s="36">
        <v>379.15</v>
      </c>
      <c r="E21" s="36">
        <v>384.85</v>
      </c>
      <c r="F21" s="36">
        <v>391.91</v>
      </c>
      <c r="G21" s="36">
        <v>407.42</v>
      </c>
      <c r="H21" s="37">
        <v>410.54</v>
      </c>
      <c r="I21" s="34">
        <f t="shared" si="2"/>
        <v>0.76579451180600611</v>
      </c>
      <c r="J21" s="34">
        <f t="shared" si="1"/>
        <v>1.4781491002570757</v>
      </c>
    </row>
    <row r="22" spans="1:10" x14ac:dyDescent="0.3">
      <c r="A22" s="31" t="s">
        <v>17</v>
      </c>
      <c r="B22" s="31">
        <v>4</v>
      </c>
      <c r="C22" s="20" t="s">
        <v>13</v>
      </c>
      <c r="D22" s="21" t="s">
        <v>13</v>
      </c>
      <c r="E22" s="22" t="s">
        <v>13</v>
      </c>
      <c r="F22" s="22" t="s">
        <v>13</v>
      </c>
      <c r="G22" s="36">
        <v>407.56</v>
      </c>
      <c r="H22" s="23" t="s">
        <v>13</v>
      </c>
      <c r="I22" s="34" t="s">
        <v>14</v>
      </c>
      <c r="J22" s="34" t="s">
        <v>14</v>
      </c>
    </row>
    <row r="23" spans="1:10" x14ac:dyDescent="0.3">
      <c r="A23" s="38" t="s">
        <v>17</v>
      </c>
      <c r="B23" s="38"/>
      <c r="C23" s="39">
        <v>398.91</v>
      </c>
      <c r="D23" s="40">
        <v>371.98</v>
      </c>
      <c r="E23" s="40">
        <v>378.96</v>
      </c>
      <c r="F23" s="40">
        <v>387.34</v>
      </c>
      <c r="G23" s="40">
        <v>399.38</v>
      </c>
      <c r="H23" s="41">
        <v>399.53</v>
      </c>
      <c r="I23" s="30">
        <f>(H23/G23-1)*100</f>
        <v>3.7558215233612913E-2</v>
      </c>
      <c r="J23" s="30">
        <f>(H23/C23-1)*100</f>
        <v>0.15542352911683821</v>
      </c>
    </row>
    <row r="24" spans="1:10" x14ac:dyDescent="0.3">
      <c r="A24" s="31" t="s">
        <v>18</v>
      </c>
      <c r="B24" s="31">
        <v>1</v>
      </c>
      <c r="C24" s="46">
        <v>339.5</v>
      </c>
      <c r="D24" s="47">
        <v>264.10000000000002</v>
      </c>
      <c r="E24" s="47">
        <v>288.62</v>
      </c>
      <c r="F24" s="47">
        <v>300.22000000000003</v>
      </c>
      <c r="G24" s="47">
        <v>295.57</v>
      </c>
      <c r="H24" s="48">
        <v>293.82</v>
      </c>
      <c r="I24" s="34">
        <f>(H24/G24-1)*100</f>
        <v>-0.59207632709679103</v>
      </c>
      <c r="J24" s="34">
        <f t="shared" si="1"/>
        <v>-13.455081001472758</v>
      </c>
    </row>
    <row r="25" spans="1:10" x14ac:dyDescent="0.3">
      <c r="A25" s="31" t="s">
        <v>18</v>
      </c>
      <c r="B25" s="31">
        <v>2</v>
      </c>
      <c r="C25" s="35">
        <v>343.5</v>
      </c>
      <c r="D25" s="36">
        <v>308.72000000000003</v>
      </c>
      <c r="E25" s="36">
        <v>307.85000000000002</v>
      </c>
      <c r="F25" s="36">
        <v>326.22000000000003</v>
      </c>
      <c r="G25" s="36">
        <v>341.95</v>
      </c>
      <c r="H25" s="37">
        <v>332.29</v>
      </c>
      <c r="I25" s="34">
        <f t="shared" ref="I25" si="3">(H25/G25-1)*100</f>
        <v>-2.8249744114636544</v>
      </c>
      <c r="J25" s="34">
        <f t="shared" si="1"/>
        <v>-3.2634643377001393</v>
      </c>
    </row>
    <row r="26" spans="1:10" x14ac:dyDescent="0.3">
      <c r="A26" s="31" t="s">
        <v>18</v>
      </c>
      <c r="B26" s="31">
        <v>3</v>
      </c>
      <c r="C26" s="20">
        <v>386.53</v>
      </c>
      <c r="D26" s="32">
        <v>353.76</v>
      </c>
      <c r="E26" s="32">
        <v>349.72</v>
      </c>
      <c r="F26" s="22" t="s">
        <v>13</v>
      </c>
      <c r="G26" s="22" t="s">
        <v>13</v>
      </c>
      <c r="H26" s="33">
        <v>372.93</v>
      </c>
      <c r="I26" s="34" t="s">
        <v>14</v>
      </c>
      <c r="J26" s="34">
        <f t="shared" si="1"/>
        <v>-3.5184849817607833</v>
      </c>
    </row>
    <row r="27" spans="1:10" x14ac:dyDescent="0.3">
      <c r="A27" s="38" t="s">
        <v>18</v>
      </c>
      <c r="B27" s="38"/>
      <c r="C27" s="39">
        <v>355.56</v>
      </c>
      <c r="D27" s="40">
        <v>317.49</v>
      </c>
      <c r="E27" s="40">
        <v>320.14</v>
      </c>
      <c r="F27" s="40">
        <v>323.43</v>
      </c>
      <c r="G27" s="40">
        <v>333.51</v>
      </c>
      <c r="H27" s="41">
        <v>336.45</v>
      </c>
      <c r="I27" s="30">
        <f>(H27/G27-1)*100</f>
        <v>0.88153278762255205</v>
      </c>
      <c r="J27" s="30">
        <f>(H27/C27-1)*100</f>
        <v>-5.3746203172460376</v>
      </c>
    </row>
    <row r="28" spans="1:10" x14ac:dyDescent="0.3">
      <c r="A28" s="49" t="s">
        <v>19</v>
      </c>
      <c r="B28" s="49"/>
      <c r="C28" s="50">
        <v>402.73</v>
      </c>
      <c r="D28" s="50">
        <v>377.68</v>
      </c>
      <c r="E28" s="50">
        <v>384.25</v>
      </c>
      <c r="F28" s="50">
        <v>393.59</v>
      </c>
      <c r="G28" s="50">
        <v>405.28</v>
      </c>
      <c r="H28" s="50">
        <v>407.83</v>
      </c>
      <c r="I28" s="51">
        <f>(H28/G28-1)*100</f>
        <v>0.62919463087247607</v>
      </c>
      <c r="J28" s="52">
        <f>(H28/C28-1)*100</f>
        <v>1.2663571127057738</v>
      </c>
    </row>
    <row r="29" spans="1:10" x14ac:dyDescent="0.3">
      <c r="A29" s="53" t="s">
        <v>20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3">
      <c r="A30" s="15" t="s">
        <v>12</v>
      </c>
      <c r="B30" s="15">
        <v>2</v>
      </c>
      <c r="C30" s="25" t="s">
        <v>14</v>
      </c>
      <c r="D30" s="27" t="s">
        <v>13</v>
      </c>
      <c r="E30" s="27" t="s">
        <v>13</v>
      </c>
      <c r="F30" s="27">
        <v>447.89</v>
      </c>
      <c r="G30" s="27" t="s">
        <v>13</v>
      </c>
      <c r="H30" s="54" t="s">
        <v>13</v>
      </c>
      <c r="I30" s="55" t="s">
        <v>14</v>
      </c>
      <c r="J30" s="55" t="s">
        <v>14</v>
      </c>
    </row>
    <row r="31" spans="1:10" x14ac:dyDescent="0.3">
      <c r="A31" s="56" t="s">
        <v>12</v>
      </c>
      <c r="B31" s="57"/>
      <c r="C31" s="25" t="s">
        <v>14</v>
      </c>
      <c r="D31" s="27" t="s">
        <v>13</v>
      </c>
      <c r="E31" s="27" t="s">
        <v>13</v>
      </c>
      <c r="F31" s="58">
        <v>430.64</v>
      </c>
      <c r="G31" s="27" t="s">
        <v>13</v>
      </c>
      <c r="H31" s="54" t="s">
        <v>13</v>
      </c>
      <c r="I31" s="55" t="s">
        <v>14</v>
      </c>
      <c r="J31" s="55" t="s">
        <v>14</v>
      </c>
    </row>
    <row r="32" spans="1:10" x14ac:dyDescent="0.3">
      <c r="A32" s="31" t="s">
        <v>15</v>
      </c>
      <c r="B32" s="31">
        <v>1</v>
      </c>
      <c r="C32" s="20">
        <v>401.69</v>
      </c>
      <c r="D32" s="32" t="s">
        <v>13</v>
      </c>
      <c r="E32" s="32" t="s">
        <v>13</v>
      </c>
      <c r="F32" s="32">
        <v>377.25</v>
      </c>
      <c r="G32" s="32" t="s">
        <v>13</v>
      </c>
      <c r="H32" s="33">
        <v>376.23</v>
      </c>
      <c r="I32" s="34" t="s">
        <v>14</v>
      </c>
      <c r="J32" s="34">
        <f t="shared" ref="J32:J47" si="4">(H32/C32-1)*100</f>
        <v>-6.3382210162065249</v>
      </c>
    </row>
    <row r="33" spans="1:10" x14ac:dyDescent="0.3">
      <c r="A33" s="31" t="s">
        <v>15</v>
      </c>
      <c r="B33" s="31">
        <v>2</v>
      </c>
      <c r="C33" s="35">
        <v>410.56</v>
      </c>
      <c r="D33" s="36">
        <v>385.9</v>
      </c>
      <c r="E33" s="36">
        <v>407.25</v>
      </c>
      <c r="F33" s="36">
        <v>402.07</v>
      </c>
      <c r="G33" s="36">
        <v>416.58</v>
      </c>
      <c r="H33" s="37">
        <v>423.73</v>
      </c>
      <c r="I33" s="34">
        <f>(H33/G33-1)*100</f>
        <v>1.7163570022564745</v>
      </c>
      <c r="J33" s="34">
        <f t="shared" si="4"/>
        <v>3.2078137178487953</v>
      </c>
    </row>
    <row r="34" spans="1:10" x14ac:dyDescent="0.3">
      <c r="A34" s="31" t="s">
        <v>15</v>
      </c>
      <c r="B34" s="31">
        <v>3</v>
      </c>
      <c r="C34" s="20">
        <v>393.99</v>
      </c>
      <c r="D34" s="32">
        <v>393.19</v>
      </c>
      <c r="E34" s="32">
        <v>380.42</v>
      </c>
      <c r="F34" s="32">
        <v>386.37</v>
      </c>
      <c r="G34" s="32">
        <v>398.27</v>
      </c>
      <c r="H34" s="33">
        <v>413.57</v>
      </c>
      <c r="I34" s="34">
        <f>(H34/G34-1)*100</f>
        <v>3.8416149848093051</v>
      </c>
      <c r="J34" s="34">
        <f t="shared" si="4"/>
        <v>4.9696692809462206</v>
      </c>
    </row>
    <row r="35" spans="1:10" x14ac:dyDescent="0.3">
      <c r="A35" s="38" t="s">
        <v>15</v>
      </c>
      <c r="B35" s="38"/>
      <c r="C35" s="39">
        <v>405.81</v>
      </c>
      <c r="D35" s="40">
        <v>385.79</v>
      </c>
      <c r="E35" s="40">
        <v>392.57</v>
      </c>
      <c r="F35" s="40">
        <v>395.52</v>
      </c>
      <c r="G35" s="40">
        <v>408.43</v>
      </c>
      <c r="H35" s="41">
        <v>417.16</v>
      </c>
      <c r="I35" s="30">
        <f>(H35/G35-1)*100</f>
        <v>2.1374531743505676</v>
      </c>
      <c r="J35" s="30">
        <f>(H35/C35-1)*100</f>
        <v>2.7968753850324157</v>
      </c>
    </row>
    <row r="36" spans="1:10" x14ac:dyDescent="0.3">
      <c r="A36" s="31" t="s">
        <v>16</v>
      </c>
      <c r="B36" s="31">
        <v>1</v>
      </c>
      <c r="C36" s="20">
        <v>383.68</v>
      </c>
      <c r="D36" s="32">
        <v>353.84</v>
      </c>
      <c r="E36" s="17" t="s">
        <v>13</v>
      </c>
      <c r="F36" s="17">
        <v>367.4</v>
      </c>
      <c r="G36" s="17" t="s">
        <v>13</v>
      </c>
      <c r="H36" s="33">
        <v>410.65</v>
      </c>
      <c r="I36" s="34" t="s">
        <v>14</v>
      </c>
      <c r="J36" s="34">
        <f t="shared" si="4"/>
        <v>7.0292952460383473</v>
      </c>
    </row>
    <row r="37" spans="1:10" x14ac:dyDescent="0.3">
      <c r="A37" s="31" t="s">
        <v>16</v>
      </c>
      <c r="B37" s="31">
        <v>2</v>
      </c>
      <c r="C37" s="35">
        <v>412.41</v>
      </c>
      <c r="D37" s="36">
        <v>384.18</v>
      </c>
      <c r="E37" s="36">
        <v>389.51</v>
      </c>
      <c r="F37" s="36">
        <v>399.12</v>
      </c>
      <c r="G37" s="36">
        <v>409.53</v>
      </c>
      <c r="H37" s="37">
        <v>409.84</v>
      </c>
      <c r="I37" s="34">
        <f>(H37/G37-1)*100</f>
        <v>7.5696530168722909E-2</v>
      </c>
      <c r="J37" s="34">
        <f t="shared" si="4"/>
        <v>-0.62316626657938912</v>
      </c>
    </row>
    <row r="38" spans="1:10" x14ac:dyDescent="0.3">
      <c r="A38" s="31" t="s">
        <v>16</v>
      </c>
      <c r="B38" s="31">
        <v>3</v>
      </c>
      <c r="C38" s="35">
        <v>405.38</v>
      </c>
      <c r="D38" s="36">
        <v>384.29</v>
      </c>
      <c r="E38" s="36">
        <v>388.44</v>
      </c>
      <c r="F38" s="36">
        <v>401.74</v>
      </c>
      <c r="G38" s="36">
        <v>420.17</v>
      </c>
      <c r="H38" s="37">
        <v>418.36</v>
      </c>
      <c r="I38" s="34">
        <f t="shared" ref="I38:I47" si="5">(H38/G38-1)*100</f>
        <v>-0.43077801842111851</v>
      </c>
      <c r="J38" s="34">
        <f t="shared" si="4"/>
        <v>3.2019339878632369</v>
      </c>
    </row>
    <row r="39" spans="1:10" x14ac:dyDescent="0.3">
      <c r="A39" s="31" t="s">
        <v>16</v>
      </c>
      <c r="B39" s="31">
        <v>4</v>
      </c>
      <c r="C39" s="20" t="s">
        <v>13</v>
      </c>
      <c r="D39" s="32" t="s">
        <v>13</v>
      </c>
      <c r="E39" s="22" t="s">
        <v>13</v>
      </c>
      <c r="F39" s="22" t="s">
        <v>13</v>
      </c>
      <c r="G39" s="22">
        <v>420.84</v>
      </c>
      <c r="H39" s="23" t="s">
        <v>13</v>
      </c>
      <c r="I39" s="34" t="s">
        <v>14</v>
      </c>
      <c r="J39" s="34" t="s">
        <v>14</v>
      </c>
    </row>
    <row r="40" spans="1:10" x14ac:dyDescent="0.3">
      <c r="A40" s="38" t="s">
        <v>16</v>
      </c>
      <c r="B40" s="38"/>
      <c r="C40" s="39">
        <v>408.38</v>
      </c>
      <c r="D40" s="40">
        <v>381.69</v>
      </c>
      <c r="E40" s="40">
        <v>387.41</v>
      </c>
      <c r="F40" s="40">
        <v>398.13</v>
      </c>
      <c r="G40" s="40">
        <v>413.83</v>
      </c>
      <c r="H40" s="41">
        <v>413.53</v>
      </c>
      <c r="I40" s="30">
        <f>(H40/G40-1)*100</f>
        <v>-7.2493535993045644E-2</v>
      </c>
      <c r="J40" s="30">
        <f>(H40/C40-1)*100</f>
        <v>1.2610803663254844</v>
      </c>
    </row>
    <row r="41" spans="1:10" x14ac:dyDescent="0.3">
      <c r="A41" s="31" t="s">
        <v>17</v>
      </c>
      <c r="B41" s="31">
        <v>1</v>
      </c>
      <c r="C41" s="20">
        <v>380.93</v>
      </c>
      <c r="D41" s="32">
        <v>324.36</v>
      </c>
      <c r="E41" s="32">
        <v>344.42</v>
      </c>
      <c r="F41" s="32">
        <v>333.74</v>
      </c>
      <c r="G41" s="32">
        <v>344.67</v>
      </c>
      <c r="H41" s="33">
        <v>361.59</v>
      </c>
      <c r="I41" s="34">
        <f t="shared" si="5"/>
        <v>4.909043432848792</v>
      </c>
      <c r="J41" s="34">
        <f t="shared" si="4"/>
        <v>-5.0770482765862601</v>
      </c>
    </row>
    <row r="42" spans="1:10" x14ac:dyDescent="0.3">
      <c r="A42" s="31" t="s">
        <v>17</v>
      </c>
      <c r="B42" s="31">
        <v>2</v>
      </c>
      <c r="C42" s="35">
        <v>398.79</v>
      </c>
      <c r="D42" s="36">
        <v>366.44</v>
      </c>
      <c r="E42" s="36">
        <v>372.75</v>
      </c>
      <c r="F42" s="36">
        <v>388.28</v>
      </c>
      <c r="G42" s="36">
        <v>394.48</v>
      </c>
      <c r="H42" s="37">
        <v>394.34</v>
      </c>
      <c r="I42" s="34">
        <f t="shared" si="5"/>
        <v>-3.5489758669648985E-2</v>
      </c>
      <c r="J42" s="34">
        <f t="shared" si="4"/>
        <v>-1.1158755234584761</v>
      </c>
    </row>
    <row r="43" spans="1:10" x14ac:dyDescent="0.3">
      <c r="A43" s="31" t="s">
        <v>17</v>
      </c>
      <c r="B43" s="31">
        <v>3</v>
      </c>
      <c r="C43" s="35">
        <v>402.1</v>
      </c>
      <c r="D43" s="36">
        <v>372.06</v>
      </c>
      <c r="E43" s="36">
        <v>380</v>
      </c>
      <c r="F43" s="36">
        <v>395.36</v>
      </c>
      <c r="G43" s="36">
        <v>407.99</v>
      </c>
      <c r="H43" s="37">
        <v>413.8</v>
      </c>
      <c r="I43" s="34">
        <f t="shared" si="5"/>
        <v>1.4240545111399827</v>
      </c>
      <c r="J43" s="34">
        <f t="shared" si="4"/>
        <v>2.9097239492663407</v>
      </c>
    </row>
    <row r="44" spans="1:10" x14ac:dyDescent="0.3">
      <c r="A44" s="31" t="s">
        <v>17</v>
      </c>
      <c r="B44" s="31">
        <v>4</v>
      </c>
      <c r="C44" s="20" t="s">
        <v>13</v>
      </c>
      <c r="D44" s="32" t="s">
        <v>13</v>
      </c>
      <c r="E44" s="32" t="s">
        <v>13</v>
      </c>
      <c r="F44" s="32" t="s">
        <v>13</v>
      </c>
      <c r="G44" s="32" t="s">
        <v>13</v>
      </c>
      <c r="H44" s="23" t="s">
        <v>13</v>
      </c>
      <c r="I44" s="34" t="s">
        <v>14</v>
      </c>
      <c r="J44" s="34" t="s">
        <v>14</v>
      </c>
    </row>
    <row r="45" spans="1:10" x14ac:dyDescent="0.3">
      <c r="A45" s="38" t="s">
        <v>17</v>
      </c>
      <c r="B45" s="38"/>
      <c r="C45" s="39">
        <v>395.08</v>
      </c>
      <c r="D45" s="40">
        <v>366.05</v>
      </c>
      <c r="E45" s="40">
        <v>371.22</v>
      </c>
      <c r="F45" s="40">
        <v>386.73</v>
      </c>
      <c r="G45" s="40">
        <v>394.66</v>
      </c>
      <c r="H45" s="41">
        <v>395.19</v>
      </c>
      <c r="I45" s="30">
        <f>(H45/G45-1)*100</f>
        <v>0.13429280900014717</v>
      </c>
      <c r="J45" s="30">
        <f>(H45/C45-1)*100</f>
        <v>2.7842462286131742E-2</v>
      </c>
    </row>
    <row r="46" spans="1:10" x14ac:dyDescent="0.3">
      <c r="A46" s="31" t="s">
        <v>18</v>
      </c>
      <c r="B46" s="31">
        <v>1</v>
      </c>
      <c r="C46" s="20">
        <v>352.13</v>
      </c>
      <c r="D46" s="32">
        <v>331.17</v>
      </c>
      <c r="E46" s="47">
        <v>272.11</v>
      </c>
      <c r="F46" s="32" t="s">
        <v>13</v>
      </c>
      <c r="G46" s="32">
        <v>330.64</v>
      </c>
      <c r="H46" s="33">
        <v>318.93</v>
      </c>
      <c r="I46" s="34">
        <f t="shared" si="5"/>
        <v>-3.5416162593757461</v>
      </c>
      <c r="J46" s="34">
        <f t="shared" si="4"/>
        <v>-9.4283361258626019</v>
      </c>
    </row>
    <row r="47" spans="1:10" x14ac:dyDescent="0.3">
      <c r="A47" s="31" t="s">
        <v>18</v>
      </c>
      <c r="B47" s="31">
        <v>2</v>
      </c>
      <c r="C47" s="35">
        <v>355.88</v>
      </c>
      <c r="D47" s="36">
        <v>330.48</v>
      </c>
      <c r="E47" s="36">
        <v>346.59</v>
      </c>
      <c r="F47" s="36">
        <v>353.11</v>
      </c>
      <c r="G47" s="36">
        <v>367.7</v>
      </c>
      <c r="H47" s="37">
        <v>374.4</v>
      </c>
      <c r="I47" s="34">
        <f t="shared" si="5"/>
        <v>1.8221376121838384</v>
      </c>
      <c r="J47" s="34">
        <f t="shared" si="4"/>
        <v>5.2040013487692383</v>
      </c>
    </row>
    <row r="48" spans="1:10" x14ac:dyDescent="0.3">
      <c r="A48" s="31" t="s">
        <v>18</v>
      </c>
      <c r="B48" s="31">
        <v>3</v>
      </c>
      <c r="C48" s="20" t="s">
        <v>13</v>
      </c>
      <c r="D48" s="32">
        <v>361.01</v>
      </c>
      <c r="E48" s="22" t="s">
        <v>13</v>
      </c>
      <c r="F48" s="32" t="s">
        <v>13</v>
      </c>
      <c r="G48" s="32" t="s">
        <v>13</v>
      </c>
      <c r="H48" s="23" t="s">
        <v>13</v>
      </c>
      <c r="I48" s="34" t="s">
        <v>14</v>
      </c>
      <c r="J48" s="34" t="s">
        <v>14</v>
      </c>
    </row>
    <row r="49" spans="1:10" x14ac:dyDescent="0.3">
      <c r="A49" s="59" t="s">
        <v>18</v>
      </c>
      <c r="B49" s="59"/>
      <c r="C49" s="39">
        <v>360.96</v>
      </c>
      <c r="D49" s="40">
        <v>339.13</v>
      </c>
      <c r="E49" s="40">
        <v>320.60000000000002</v>
      </c>
      <c r="F49" s="40">
        <v>342.78</v>
      </c>
      <c r="G49" s="40">
        <v>358.85</v>
      </c>
      <c r="H49" s="41">
        <v>358.23</v>
      </c>
      <c r="I49" s="30">
        <f>(H49/G49-1)*100</f>
        <v>-0.17277413961265253</v>
      </c>
      <c r="J49" s="30">
        <f>(H49/C49-1)*100</f>
        <v>-0.75631648936169693</v>
      </c>
    </row>
    <row r="50" spans="1:10" x14ac:dyDescent="0.3">
      <c r="A50" s="49" t="s">
        <v>21</v>
      </c>
      <c r="B50" s="60"/>
      <c r="C50" s="61">
        <v>395.94</v>
      </c>
      <c r="D50" s="50">
        <v>370.38</v>
      </c>
      <c r="E50" s="50">
        <v>374.44</v>
      </c>
      <c r="F50" s="50">
        <v>388.22</v>
      </c>
      <c r="G50" s="50">
        <v>399.44</v>
      </c>
      <c r="H50" s="50">
        <v>402.46</v>
      </c>
      <c r="I50" s="51">
        <f>(H50/G50-1)*100</f>
        <v>0.75605848187461078</v>
      </c>
      <c r="J50" s="52">
        <f>(H50/C50-1)*100</f>
        <v>1.6467141486083747</v>
      </c>
    </row>
    <row r="51" spans="1:10" x14ac:dyDescent="0.3">
      <c r="A51" s="53" t="s">
        <v>22</v>
      </c>
      <c r="B51" s="53"/>
      <c r="C51" s="53"/>
      <c r="D51" s="53"/>
      <c r="E51" s="53"/>
      <c r="F51" s="53"/>
      <c r="G51" s="53"/>
      <c r="H51" s="53"/>
      <c r="I51" s="53"/>
      <c r="J51" s="53"/>
    </row>
    <row r="52" spans="1:10" x14ac:dyDescent="0.3">
      <c r="A52" s="62" t="s">
        <v>15</v>
      </c>
      <c r="B52" s="62">
        <v>2</v>
      </c>
      <c r="C52" s="16" t="s">
        <v>13</v>
      </c>
      <c r="D52" s="17" t="s">
        <v>13</v>
      </c>
      <c r="E52" s="17" t="s">
        <v>13</v>
      </c>
      <c r="F52" s="17" t="s">
        <v>13</v>
      </c>
      <c r="G52" s="17" t="s">
        <v>13</v>
      </c>
      <c r="H52" s="18" t="s">
        <v>13</v>
      </c>
      <c r="I52" s="34" t="s">
        <v>14</v>
      </c>
      <c r="J52" s="34" t="s">
        <v>14</v>
      </c>
    </row>
    <row r="53" spans="1:10" x14ac:dyDescent="0.3">
      <c r="A53" s="31" t="s">
        <v>15</v>
      </c>
      <c r="B53" s="31">
        <v>3</v>
      </c>
      <c r="C53" s="20">
        <v>398.92</v>
      </c>
      <c r="D53" s="32">
        <v>356.66</v>
      </c>
      <c r="E53" s="47">
        <v>365.88</v>
      </c>
      <c r="F53" s="47">
        <v>369.25</v>
      </c>
      <c r="G53" s="32" t="s">
        <v>13</v>
      </c>
      <c r="H53" s="33">
        <v>383.47</v>
      </c>
      <c r="I53" s="34" t="s">
        <v>14</v>
      </c>
      <c r="J53" s="34">
        <f t="shared" ref="J53" si="6">(H53/C53-1)*100</f>
        <v>-3.8729569838564126</v>
      </c>
    </row>
    <row r="54" spans="1:10" x14ac:dyDescent="0.3">
      <c r="A54" s="31" t="s">
        <v>15</v>
      </c>
      <c r="B54" s="31">
        <v>4</v>
      </c>
      <c r="C54" s="20">
        <v>389.82</v>
      </c>
      <c r="D54" s="32" t="s">
        <v>13</v>
      </c>
      <c r="E54" s="32" t="s">
        <v>13</v>
      </c>
      <c r="F54" s="32">
        <v>345.28</v>
      </c>
      <c r="G54" s="32" t="s">
        <v>13</v>
      </c>
      <c r="H54" s="33" t="s">
        <v>13</v>
      </c>
      <c r="I54" s="34" t="s">
        <v>14</v>
      </c>
      <c r="J54" s="34" t="s">
        <v>14</v>
      </c>
    </row>
    <row r="55" spans="1:10" x14ac:dyDescent="0.3">
      <c r="A55" s="42" t="s">
        <v>15</v>
      </c>
      <c r="B55" s="63">
        <v>5</v>
      </c>
      <c r="C55" s="20" t="s">
        <v>13</v>
      </c>
      <c r="D55" s="22" t="s">
        <v>13</v>
      </c>
      <c r="E55" s="22" t="s">
        <v>13</v>
      </c>
      <c r="F55" s="22">
        <v>319.76</v>
      </c>
      <c r="G55" s="22" t="s">
        <v>13</v>
      </c>
      <c r="H55" s="23" t="s">
        <v>13</v>
      </c>
      <c r="I55" s="34" t="s">
        <v>14</v>
      </c>
      <c r="J55" s="34" t="s">
        <v>14</v>
      </c>
    </row>
    <row r="56" spans="1:10" x14ac:dyDescent="0.3">
      <c r="A56" s="38" t="s">
        <v>15</v>
      </c>
      <c r="B56" s="38"/>
      <c r="C56" s="64">
        <v>389.59</v>
      </c>
      <c r="D56" s="65">
        <v>355.6</v>
      </c>
      <c r="E56" s="66">
        <v>360.76</v>
      </c>
      <c r="F56" s="66">
        <v>355.2</v>
      </c>
      <c r="G56" s="27" t="s">
        <v>13</v>
      </c>
      <c r="H56" s="67">
        <v>381.89</v>
      </c>
      <c r="I56" s="30" t="s">
        <v>14</v>
      </c>
      <c r="J56" s="30">
        <f>(H56/C56-1)*100</f>
        <v>-1.9764367668574589</v>
      </c>
    </row>
    <row r="57" spans="1:10" x14ac:dyDescent="0.3">
      <c r="A57" s="31" t="s">
        <v>16</v>
      </c>
      <c r="B57" s="31">
        <v>2</v>
      </c>
      <c r="C57" s="68">
        <v>384.5</v>
      </c>
      <c r="D57" s="69">
        <v>331.41</v>
      </c>
      <c r="E57" s="69">
        <v>337.74</v>
      </c>
      <c r="F57" s="69">
        <v>364.93</v>
      </c>
      <c r="G57" s="69">
        <v>349.78</v>
      </c>
      <c r="H57" s="70">
        <v>374.98</v>
      </c>
      <c r="I57" s="34">
        <f t="shared" ref="I57:I70" si="7">(H57/G57-1)*100</f>
        <v>7.2045285608096643</v>
      </c>
      <c r="J57" s="34">
        <f>(H57/C57-1)*100</f>
        <v>-2.4759427828348501</v>
      </c>
    </row>
    <row r="58" spans="1:10" x14ac:dyDescent="0.3">
      <c r="A58" s="31" t="s">
        <v>16</v>
      </c>
      <c r="B58" s="31">
        <v>3</v>
      </c>
      <c r="C58" s="68">
        <v>381.4</v>
      </c>
      <c r="D58" s="69">
        <v>349.66</v>
      </c>
      <c r="E58" s="69">
        <v>343.66</v>
      </c>
      <c r="F58" s="69">
        <v>357.19</v>
      </c>
      <c r="G58" s="69">
        <v>375.66</v>
      </c>
      <c r="H58" s="70">
        <v>371.14</v>
      </c>
      <c r="I58" s="34">
        <f t="shared" si="7"/>
        <v>-1.2032156737475486</v>
      </c>
      <c r="J58" s="34">
        <f t="shared" ref="J58:J70" si="8">(H58/C58-1)*100</f>
        <v>-2.6900891452543263</v>
      </c>
    </row>
    <row r="59" spans="1:10" x14ac:dyDescent="0.3">
      <c r="A59" s="31" t="s">
        <v>16</v>
      </c>
      <c r="B59" s="31">
        <v>4</v>
      </c>
      <c r="C59" s="20">
        <v>368.19</v>
      </c>
      <c r="D59" s="32">
        <v>337.33</v>
      </c>
      <c r="E59" s="47">
        <v>337.79</v>
      </c>
      <c r="F59" s="47">
        <v>350.17</v>
      </c>
      <c r="G59" s="47">
        <v>370.49</v>
      </c>
      <c r="H59" s="48">
        <v>360.93</v>
      </c>
      <c r="I59" s="34">
        <f t="shared" si="7"/>
        <v>-2.5803665416070598</v>
      </c>
      <c r="J59" s="34">
        <f t="shared" si="8"/>
        <v>-1.971808033895539</v>
      </c>
    </row>
    <row r="60" spans="1:10" x14ac:dyDescent="0.3">
      <c r="A60" s="31" t="s">
        <v>16</v>
      </c>
      <c r="B60" s="31">
        <v>5</v>
      </c>
      <c r="C60" s="68">
        <v>353.31</v>
      </c>
      <c r="D60" s="69">
        <v>345.77</v>
      </c>
      <c r="E60" s="22" t="s">
        <v>13</v>
      </c>
      <c r="F60" s="22">
        <v>334.78</v>
      </c>
      <c r="G60" s="22">
        <v>382.08</v>
      </c>
      <c r="H60" s="33">
        <v>365.26</v>
      </c>
      <c r="I60" s="34">
        <f t="shared" si="7"/>
        <v>-4.4022194304857649</v>
      </c>
      <c r="J60" s="34">
        <f t="shared" si="8"/>
        <v>3.3822988310548752</v>
      </c>
    </row>
    <row r="61" spans="1:10" x14ac:dyDescent="0.3">
      <c r="A61" s="38" t="s">
        <v>16</v>
      </c>
      <c r="B61" s="38"/>
      <c r="C61" s="71">
        <v>376.81</v>
      </c>
      <c r="D61" s="72">
        <v>344.52</v>
      </c>
      <c r="E61" s="72">
        <v>340.74</v>
      </c>
      <c r="F61" s="72">
        <v>354.25</v>
      </c>
      <c r="G61" s="72">
        <v>371.21</v>
      </c>
      <c r="H61" s="73">
        <v>367.81</v>
      </c>
      <c r="I61" s="30">
        <f>(H61/G61-1)*100</f>
        <v>-0.91592360119607807</v>
      </c>
      <c r="J61" s="30">
        <f>(H61/C61-1)*100</f>
        <v>-2.3884716435338738</v>
      </c>
    </row>
    <row r="62" spans="1:10" x14ac:dyDescent="0.3">
      <c r="A62" s="31" t="s">
        <v>17</v>
      </c>
      <c r="B62" s="31">
        <v>1</v>
      </c>
      <c r="C62" s="20">
        <v>351.78</v>
      </c>
      <c r="D62" s="32">
        <v>296.94</v>
      </c>
      <c r="E62" s="32">
        <v>306.69</v>
      </c>
      <c r="F62" s="32">
        <v>313.81</v>
      </c>
      <c r="G62" s="32">
        <v>332.47</v>
      </c>
      <c r="H62" s="33">
        <v>338.61</v>
      </c>
      <c r="I62" s="34">
        <f t="shared" si="7"/>
        <v>1.8467831684061631</v>
      </c>
      <c r="J62" s="34">
        <f t="shared" si="8"/>
        <v>-3.7438171584512903</v>
      </c>
    </row>
    <row r="63" spans="1:10" x14ac:dyDescent="0.3">
      <c r="A63" s="31" t="s">
        <v>17</v>
      </c>
      <c r="B63" s="31">
        <v>2</v>
      </c>
      <c r="C63" s="35">
        <v>362.23</v>
      </c>
      <c r="D63" s="36">
        <v>328.56</v>
      </c>
      <c r="E63" s="36">
        <v>326.63</v>
      </c>
      <c r="F63" s="36">
        <v>334.8</v>
      </c>
      <c r="G63" s="36">
        <v>341.91</v>
      </c>
      <c r="H63" s="37">
        <v>351.68</v>
      </c>
      <c r="I63" s="34">
        <f t="shared" si="7"/>
        <v>2.8574771138603738</v>
      </c>
      <c r="J63" s="34">
        <f t="shared" si="8"/>
        <v>-2.912514148469203</v>
      </c>
    </row>
    <row r="64" spans="1:10" x14ac:dyDescent="0.3">
      <c r="A64" s="31" t="s">
        <v>17</v>
      </c>
      <c r="B64" s="31">
        <v>3</v>
      </c>
      <c r="C64" s="68">
        <v>385.35</v>
      </c>
      <c r="D64" s="69">
        <v>337.31</v>
      </c>
      <c r="E64" s="69">
        <v>342.73</v>
      </c>
      <c r="F64" s="69">
        <v>355.92</v>
      </c>
      <c r="G64" s="69">
        <v>366.53</v>
      </c>
      <c r="H64" s="70">
        <v>368.59</v>
      </c>
      <c r="I64" s="34">
        <f t="shared" si="7"/>
        <v>0.56202766485691225</v>
      </c>
      <c r="J64" s="34">
        <f t="shared" si="8"/>
        <v>-4.3492928506552619</v>
      </c>
    </row>
    <row r="65" spans="1:10" x14ac:dyDescent="0.3">
      <c r="A65" s="31" t="s">
        <v>17</v>
      </c>
      <c r="B65" s="31">
        <v>4</v>
      </c>
      <c r="C65" s="35">
        <v>372.56</v>
      </c>
      <c r="D65" s="36">
        <v>336.13</v>
      </c>
      <c r="E65" s="36">
        <v>338.34</v>
      </c>
      <c r="F65" s="36">
        <v>350.57</v>
      </c>
      <c r="G65" s="36">
        <v>368.63</v>
      </c>
      <c r="H65" s="37">
        <v>370.9</v>
      </c>
      <c r="I65" s="34">
        <f t="shared" si="7"/>
        <v>0.61579361419308309</v>
      </c>
      <c r="J65" s="34">
        <f t="shared" si="8"/>
        <v>-0.44556581490230451</v>
      </c>
    </row>
    <row r="66" spans="1:10" x14ac:dyDescent="0.3">
      <c r="A66" s="31" t="s">
        <v>17</v>
      </c>
      <c r="B66" s="31">
        <v>5</v>
      </c>
      <c r="C66" s="68" t="s">
        <v>13</v>
      </c>
      <c r="D66" s="69" t="s">
        <v>13</v>
      </c>
      <c r="E66" s="22" t="s">
        <v>13</v>
      </c>
      <c r="F66" s="22">
        <v>328.23</v>
      </c>
      <c r="G66" s="22">
        <v>341.63</v>
      </c>
      <c r="H66" s="33">
        <v>343.94</v>
      </c>
      <c r="I66" s="34">
        <f t="shared" si="7"/>
        <v>0.6761701255744601</v>
      </c>
      <c r="J66" s="34" t="s">
        <v>14</v>
      </c>
    </row>
    <row r="67" spans="1:10" x14ac:dyDescent="0.3">
      <c r="A67" s="38" t="s">
        <v>17</v>
      </c>
      <c r="B67" s="38"/>
      <c r="C67" s="39">
        <v>377.99</v>
      </c>
      <c r="D67" s="40">
        <v>334.32</v>
      </c>
      <c r="E67" s="40">
        <v>338.51</v>
      </c>
      <c r="F67" s="40">
        <v>351.04</v>
      </c>
      <c r="G67" s="40">
        <v>363.42</v>
      </c>
      <c r="H67" s="41">
        <v>366.08</v>
      </c>
      <c r="I67" s="30">
        <f>(H67/G67-1)*100</f>
        <v>0.73193550162344856</v>
      </c>
      <c r="J67" s="30">
        <f>(H67/C67-1)*100</f>
        <v>-3.1508770073282455</v>
      </c>
    </row>
    <row r="68" spans="1:10" x14ac:dyDescent="0.3">
      <c r="A68" s="31" t="s">
        <v>18</v>
      </c>
      <c r="B68" s="31">
        <v>1</v>
      </c>
      <c r="C68" s="35">
        <v>286.77</v>
      </c>
      <c r="D68" s="36">
        <v>242.62</v>
      </c>
      <c r="E68" s="36">
        <v>246.39</v>
      </c>
      <c r="F68" s="36">
        <v>261.67</v>
      </c>
      <c r="G68" s="36">
        <v>262.12</v>
      </c>
      <c r="H68" s="37">
        <v>271.66000000000003</v>
      </c>
      <c r="I68" s="34">
        <f t="shared" si="7"/>
        <v>3.6395544025637161</v>
      </c>
      <c r="J68" s="34">
        <f t="shared" si="8"/>
        <v>-5.269030930711005</v>
      </c>
    </row>
    <row r="69" spans="1:10" x14ac:dyDescent="0.3">
      <c r="A69" s="31" t="s">
        <v>18</v>
      </c>
      <c r="B69" s="31">
        <v>2</v>
      </c>
      <c r="C69" s="35">
        <v>315.48</v>
      </c>
      <c r="D69" s="36">
        <v>277.36</v>
      </c>
      <c r="E69" s="36">
        <v>276.25</v>
      </c>
      <c r="F69" s="36">
        <v>281.36</v>
      </c>
      <c r="G69" s="36">
        <v>292.02</v>
      </c>
      <c r="H69" s="37">
        <v>297.07</v>
      </c>
      <c r="I69" s="34">
        <f t="shared" si="7"/>
        <v>1.7293336072871757</v>
      </c>
      <c r="J69" s="34">
        <f t="shared" si="8"/>
        <v>-5.8355521744643202</v>
      </c>
    </row>
    <row r="70" spans="1:10" x14ac:dyDescent="0.3">
      <c r="A70" s="31" t="s">
        <v>18</v>
      </c>
      <c r="B70" s="31">
        <v>3</v>
      </c>
      <c r="C70" s="35">
        <v>332.16</v>
      </c>
      <c r="D70" s="36">
        <v>282.87</v>
      </c>
      <c r="E70" s="36">
        <v>287.64999999999998</v>
      </c>
      <c r="F70" s="36">
        <v>297.3</v>
      </c>
      <c r="G70" s="36">
        <v>294.77</v>
      </c>
      <c r="H70" s="37">
        <v>313.41000000000003</v>
      </c>
      <c r="I70" s="34">
        <f t="shared" si="7"/>
        <v>6.3235743121756061</v>
      </c>
      <c r="J70" s="34">
        <f t="shared" si="8"/>
        <v>-5.6448699421965287</v>
      </c>
    </row>
    <row r="71" spans="1:10" x14ac:dyDescent="0.3">
      <c r="A71" s="59" t="s">
        <v>18</v>
      </c>
      <c r="B71" s="59"/>
      <c r="C71" s="39">
        <v>311.70999999999998</v>
      </c>
      <c r="D71" s="40">
        <v>271.48</v>
      </c>
      <c r="E71" s="40">
        <v>273.89</v>
      </c>
      <c r="F71" s="40">
        <v>282.58999999999997</v>
      </c>
      <c r="G71" s="40">
        <v>286.2</v>
      </c>
      <c r="H71" s="41">
        <v>296.33999999999997</v>
      </c>
      <c r="I71" s="30">
        <f>(H71/G71-1)*100</f>
        <v>3.5429769392033572</v>
      </c>
      <c r="J71" s="30">
        <f>(H71/C71-1)*100</f>
        <v>-4.9308652272946007</v>
      </c>
    </row>
    <row r="72" spans="1:10" x14ac:dyDescent="0.3">
      <c r="A72" s="49" t="s">
        <v>23</v>
      </c>
      <c r="B72" s="60"/>
      <c r="C72" s="50">
        <v>344.65</v>
      </c>
      <c r="D72" s="50">
        <v>310.42</v>
      </c>
      <c r="E72" s="50">
        <v>315.63</v>
      </c>
      <c r="F72" s="50">
        <v>322.62</v>
      </c>
      <c r="G72" s="50">
        <v>332.3</v>
      </c>
      <c r="H72" s="50">
        <v>336.43</v>
      </c>
      <c r="I72" s="51">
        <f>(H72/G72-1)*100</f>
        <v>1.2428528438158226</v>
      </c>
      <c r="J72" s="52">
        <f>(H72/C72-1)*100</f>
        <v>-2.3850282895691244</v>
      </c>
    </row>
    <row r="73" spans="1:10" x14ac:dyDescent="0.3">
      <c r="A73" s="53" t="s">
        <v>24</v>
      </c>
      <c r="B73" s="53"/>
      <c r="C73" s="53"/>
      <c r="D73" s="53"/>
      <c r="E73" s="53"/>
      <c r="F73" s="53"/>
      <c r="G73" s="53"/>
      <c r="H73" s="53"/>
      <c r="I73" s="53"/>
      <c r="J73" s="53"/>
    </row>
    <row r="74" spans="1:10" x14ac:dyDescent="0.3">
      <c r="A74" s="31" t="s">
        <v>15</v>
      </c>
      <c r="B74" s="31">
        <v>2</v>
      </c>
      <c r="C74" s="16">
        <v>428.09</v>
      </c>
      <c r="D74" s="17" t="s">
        <v>13</v>
      </c>
      <c r="E74" s="17">
        <v>386.5</v>
      </c>
      <c r="F74" s="17">
        <v>417.57</v>
      </c>
      <c r="G74" s="17" t="s">
        <v>13</v>
      </c>
      <c r="H74" s="18">
        <v>408.91</v>
      </c>
      <c r="I74" s="34" t="s">
        <v>14</v>
      </c>
      <c r="J74" s="34">
        <f t="shared" ref="J74:J91" si="9">(H74/C74-1)*100</f>
        <v>-4.4803662781190745</v>
      </c>
    </row>
    <row r="75" spans="1:10" x14ac:dyDescent="0.3">
      <c r="A75" s="31" t="s">
        <v>15</v>
      </c>
      <c r="B75" s="31">
        <v>3</v>
      </c>
      <c r="C75" s="35">
        <v>425.45</v>
      </c>
      <c r="D75" s="36">
        <v>392.16</v>
      </c>
      <c r="E75" s="32">
        <v>394.62</v>
      </c>
      <c r="F75" s="32">
        <v>393.6</v>
      </c>
      <c r="G75" s="32">
        <v>421.48</v>
      </c>
      <c r="H75" s="33">
        <v>413.34</v>
      </c>
      <c r="I75" s="34">
        <f t="shared" ref="I75:I76" si="10">(H75/G75-1)*100</f>
        <v>-1.9312897409129781</v>
      </c>
      <c r="J75" s="34">
        <f t="shared" si="9"/>
        <v>-2.8463979316018406</v>
      </c>
    </row>
    <row r="76" spans="1:10" x14ac:dyDescent="0.3">
      <c r="A76" s="31" t="s">
        <v>15</v>
      </c>
      <c r="B76" s="31">
        <v>4</v>
      </c>
      <c r="C76" s="20">
        <v>386.26</v>
      </c>
      <c r="D76" s="32">
        <v>369.12</v>
      </c>
      <c r="E76" s="32">
        <v>378.85</v>
      </c>
      <c r="F76" s="32">
        <v>372.87</v>
      </c>
      <c r="G76" s="32">
        <v>405.33</v>
      </c>
      <c r="H76" s="33">
        <v>386.97</v>
      </c>
      <c r="I76" s="34">
        <f t="shared" si="10"/>
        <v>-4.529642513507504</v>
      </c>
      <c r="J76" s="34">
        <f t="shared" si="9"/>
        <v>0.18381401128775288</v>
      </c>
    </row>
    <row r="77" spans="1:10" x14ac:dyDescent="0.3">
      <c r="A77" s="38" t="s">
        <v>15</v>
      </c>
      <c r="B77" s="38"/>
      <c r="C77" s="39">
        <v>417.31</v>
      </c>
      <c r="D77" s="40">
        <v>386.34</v>
      </c>
      <c r="E77" s="40">
        <v>388.83</v>
      </c>
      <c r="F77" s="40">
        <v>386.91</v>
      </c>
      <c r="G77" s="40">
        <v>416.64</v>
      </c>
      <c r="H77" s="41">
        <v>402.1</v>
      </c>
      <c r="I77" s="30">
        <f>(H77/G77-1)*100</f>
        <v>-3.4898233486943098</v>
      </c>
      <c r="J77" s="30">
        <f>(H77/C77-1)*100</f>
        <v>-3.6447724713043028</v>
      </c>
    </row>
    <row r="78" spans="1:10" x14ac:dyDescent="0.3">
      <c r="A78" s="74" t="s">
        <v>16</v>
      </c>
      <c r="B78" s="74">
        <v>1</v>
      </c>
      <c r="C78" s="20" t="s">
        <v>13</v>
      </c>
      <c r="D78" s="32" t="s">
        <v>13</v>
      </c>
      <c r="E78" s="32" t="s">
        <v>13</v>
      </c>
      <c r="F78" s="32" t="s">
        <v>13</v>
      </c>
      <c r="G78" s="32" t="s">
        <v>14</v>
      </c>
      <c r="H78" s="33" t="s">
        <v>13</v>
      </c>
      <c r="I78" s="34" t="s">
        <v>14</v>
      </c>
      <c r="J78" s="34" t="s">
        <v>14</v>
      </c>
    </row>
    <row r="79" spans="1:10" x14ac:dyDescent="0.3">
      <c r="A79" s="31" t="s">
        <v>16</v>
      </c>
      <c r="B79" s="31">
        <v>2</v>
      </c>
      <c r="C79" s="75">
        <v>407.63</v>
      </c>
      <c r="D79" s="76">
        <v>345.4</v>
      </c>
      <c r="E79" s="76">
        <v>360.21</v>
      </c>
      <c r="F79" s="76">
        <v>386.91</v>
      </c>
      <c r="G79" s="76">
        <v>368.54</v>
      </c>
      <c r="H79" s="77">
        <v>386.92</v>
      </c>
      <c r="I79" s="34">
        <f t="shared" ref="I79:I81" si="11">(H79/G79-1)*100</f>
        <v>4.9872469745482206</v>
      </c>
      <c r="J79" s="34">
        <f t="shared" si="9"/>
        <v>-5.0805877879449461</v>
      </c>
    </row>
    <row r="80" spans="1:10" x14ac:dyDescent="0.3">
      <c r="A80" s="31" t="s">
        <v>16</v>
      </c>
      <c r="B80" s="31">
        <v>3</v>
      </c>
      <c r="C80" s="35">
        <v>409.02</v>
      </c>
      <c r="D80" s="36">
        <v>373.29</v>
      </c>
      <c r="E80" s="36">
        <v>381.4</v>
      </c>
      <c r="F80" s="36">
        <v>383.36</v>
      </c>
      <c r="G80" s="36">
        <v>407.26</v>
      </c>
      <c r="H80" s="37">
        <v>399.14</v>
      </c>
      <c r="I80" s="34">
        <f t="shared" si="11"/>
        <v>-1.9938123066345792</v>
      </c>
      <c r="J80" s="34">
        <f t="shared" si="9"/>
        <v>-2.4155298029436167</v>
      </c>
    </row>
    <row r="81" spans="1:10" x14ac:dyDescent="0.3">
      <c r="A81" s="31" t="s">
        <v>16</v>
      </c>
      <c r="B81" s="31">
        <v>4</v>
      </c>
      <c r="C81" s="35">
        <v>396.65</v>
      </c>
      <c r="D81" s="36">
        <v>377.89</v>
      </c>
      <c r="E81" s="36">
        <v>378.31</v>
      </c>
      <c r="F81" s="36">
        <v>380.88</v>
      </c>
      <c r="G81" s="36">
        <v>395.92</v>
      </c>
      <c r="H81" s="37">
        <v>402.85</v>
      </c>
      <c r="I81" s="34">
        <f t="shared" si="11"/>
        <v>1.7503536067892567</v>
      </c>
      <c r="J81" s="34">
        <f t="shared" si="9"/>
        <v>1.563090886171703</v>
      </c>
    </row>
    <row r="82" spans="1:10" x14ac:dyDescent="0.3">
      <c r="A82" s="31" t="s">
        <v>16</v>
      </c>
      <c r="B82" s="31">
        <v>5</v>
      </c>
      <c r="C82" s="78" t="s">
        <v>13</v>
      </c>
      <c r="D82" s="79" t="s">
        <v>13</v>
      </c>
      <c r="E82" s="32" t="s">
        <v>13</v>
      </c>
      <c r="F82" s="32">
        <v>386.11</v>
      </c>
      <c r="G82" s="32">
        <v>400.61</v>
      </c>
      <c r="H82" s="33" t="s">
        <v>13</v>
      </c>
      <c r="I82" s="34" t="s">
        <v>14</v>
      </c>
      <c r="J82" s="34" t="s">
        <v>14</v>
      </c>
    </row>
    <row r="83" spans="1:10" x14ac:dyDescent="0.3">
      <c r="A83" s="38" t="s">
        <v>16</v>
      </c>
      <c r="B83" s="38"/>
      <c r="C83" s="39">
        <v>405.92</v>
      </c>
      <c r="D83" s="40">
        <v>370.01</v>
      </c>
      <c r="E83" s="40">
        <v>377.77</v>
      </c>
      <c r="F83" s="40">
        <v>382.51</v>
      </c>
      <c r="G83" s="40">
        <v>400.06</v>
      </c>
      <c r="H83" s="41">
        <v>398.61</v>
      </c>
      <c r="I83" s="30">
        <f>(H83/G83-1)*100</f>
        <v>-0.36244563315502853</v>
      </c>
      <c r="J83" s="30">
        <f>(H83/C83-1)*100</f>
        <v>-1.8008474576271194</v>
      </c>
    </row>
    <row r="84" spans="1:10" x14ac:dyDescent="0.3">
      <c r="A84" s="31" t="s">
        <v>17</v>
      </c>
      <c r="B84" s="31">
        <v>1</v>
      </c>
      <c r="C84" s="78">
        <v>310.41000000000003</v>
      </c>
      <c r="D84" s="79" t="s">
        <v>13</v>
      </c>
      <c r="E84" s="32">
        <v>233.46</v>
      </c>
      <c r="F84" s="32">
        <v>330.32</v>
      </c>
      <c r="G84" s="32" t="s">
        <v>13</v>
      </c>
      <c r="H84" s="33">
        <v>295.72000000000003</v>
      </c>
      <c r="I84" s="34" t="s">
        <v>14</v>
      </c>
      <c r="J84" s="34">
        <f t="shared" si="9"/>
        <v>-4.7324506298121793</v>
      </c>
    </row>
    <row r="85" spans="1:10" x14ac:dyDescent="0.3">
      <c r="A85" s="31" t="s">
        <v>17</v>
      </c>
      <c r="B85" s="31">
        <v>2</v>
      </c>
      <c r="C85" s="35">
        <v>356.01</v>
      </c>
      <c r="D85" s="36">
        <v>321.94</v>
      </c>
      <c r="E85" s="36">
        <v>329.82</v>
      </c>
      <c r="F85" s="36">
        <v>336.81</v>
      </c>
      <c r="G85" s="36">
        <v>340.42</v>
      </c>
      <c r="H85" s="37">
        <v>344.02</v>
      </c>
      <c r="I85" s="34">
        <f t="shared" ref="I85:I91" si="12">(H85/G85-1)*100</f>
        <v>1.0575171846542331</v>
      </c>
      <c r="J85" s="34">
        <f t="shared" si="9"/>
        <v>-3.3678829246369557</v>
      </c>
    </row>
    <row r="86" spans="1:10" x14ac:dyDescent="0.3">
      <c r="A86" s="31" t="s">
        <v>17</v>
      </c>
      <c r="B86" s="31">
        <v>3</v>
      </c>
      <c r="C86" s="35">
        <v>386.91</v>
      </c>
      <c r="D86" s="36">
        <v>349.96</v>
      </c>
      <c r="E86" s="36">
        <v>358.56</v>
      </c>
      <c r="F86" s="36">
        <v>366.17</v>
      </c>
      <c r="G86" s="36">
        <v>372.38</v>
      </c>
      <c r="H86" s="37">
        <v>377.37</v>
      </c>
      <c r="I86" s="34">
        <f t="shared" si="12"/>
        <v>1.3400290026317263</v>
      </c>
      <c r="J86" s="34">
        <f t="shared" si="9"/>
        <v>-2.4656896952779728</v>
      </c>
    </row>
    <row r="87" spans="1:10" x14ac:dyDescent="0.3">
      <c r="A87" s="31" t="s">
        <v>17</v>
      </c>
      <c r="B87" s="31">
        <v>4</v>
      </c>
      <c r="C87" s="35">
        <v>384.49</v>
      </c>
      <c r="D87" s="36">
        <v>358.16</v>
      </c>
      <c r="E87" s="36">
        <v>362.55</v>
      </c>
      <c r="F87" s="36">
        <v>375.05</v>
      </c>
      <c r="G87" s="36">
        <v>384.74</v>
      </c>
      <c r="H87" s="37">
        <v>380.09</v>
      </c>
      <c r="I87" s="34">
        <f t="shared" si="12"/>
        <v>-1.2086084108748896</v>
      </c>
      <c r="J87" s="34">
        <f t="shared" si="9"/>
        <v>-1.1443730656193973</v>
      </c>
    </row>
    <row r="88" spans="1:10" x14ac:dyDescent="0.3">
      <c r="A88" s="38" t="s">
        <v>17</v>
      </c>
      <c r="B88" s="38"/>
      <c r="C88" s="43">
        <v>378.08</v>
      </c>
      <c r="D88" s="44">
        <v>344</v>
      </c>
      <c r="E88" s="40">
        <v>352.06</v>
      </c>
      <c r="F88" s="40">
        <v>363.09</v>
      </c>
      <c r="G88" s="40">
        <v>369.81</v>
      </c>
      <c r="H88" s="41">
        <v>371.64</v>
      </c>
      <c r="I88" s="30">
        <f>(H88/G88-1)*100</f>
        <v>0.49484870609231013</v>
      </c>
      <c r="J88" s="30">
        <f>(H88/C88-1)*100</f>
        <v>-1.7033432077867117</v>
      </c>
    </row>
    <row r="89" spans="1:10" x14ac:dyDescent="0.3">
      <c r="A89" s="31" t="s">
        <v>18</v>
      </c>
      <c r="B89" s="31">
        <v>1</v>
      </c>
      <c r="C89" s="35">
        <v>268.06</v>
      </c>
      <c r="D89" s="36">
        <v>231.02</v>
      </c>
      <c r="E89" s="36">
        <v>233.07</v>
      </c>
      <c r="F89" s="36">
        <v>263.92</v>
      </c>
      <c r="G89" s="36">
        <v>265.27999999999997</v>
      </c>
      <c r="H89" s="37">
        <v>267.97000000000003</v>
      </c>
      <c r="I89" s="34">
        <f t="shared" si="12"/>
        <v>1.0140229191797578</v>
      </c>
      <c r="J89" s="34">
        <f t="shared" si="9"/>
        <v>-3.3574572856809315E-2</v>
      </c>
    </row>
    <row r="90" spans="1:10" x14ac:dyDescent="0.3">
      <c r="A90" s="31" t="s">
        <v>18</v>
      </c>
      <c r="B90" s="31">
        <v>2</v>
      </c>
      <c r="C90" s="35">
        <v>311.77999999999997</v>
      </c>
      <c r="D90" s="36">
        <v>267.56</v>
      </c>
      <c r="E90" s="36">
        <v>282.64</v>
      </c>
      <c r="F90" s="36">
        <v>283.29000000000002</v>
      </c>
      <c r="G90" s="36">
        <v>293.02</v>
      </c>
      <c r="H90" s="37">
        <v>282.17</v>
      </c>
      <c r="I90" s="34">
        <f t="shared" si="12"/>
        <v>-3.7028189202102157</v>
      </c>
      <c r="J90" s="34">
        <f t="shared" si="9"/>
        <v>-9.4970812752581786</v>
      </c>
    </row>
    <row r="91" spans="1:10" x14ac:dyDescent="0.3">
      <c r="A91" s="31" t="s">
        <v>18</v>
      </c>
      <c r="B91" s="31">
        <v>3</v>
      </c>
      <c r="C91" s="78">
        <v>339.19</v>
      </c>
      <c r="D91" s="79">
        <v>297.06</v>
      </c>
      <c r="E91" s="79">
        <v>307.29000000000002</v>
      </c>
      <c r="F91" s="79">
        <v>313.94</v>
      </c>
      <c r="G91" s="76">
        <v>308</v>
      </c>
      <c r="H91" s="77">
        <v>317.82</v>
      </c>
      <c r="I91" s="34">
        <f t="shared" si="12"/>
        <v>3.1883116883116847</v>
      </c>
      <c r="J91" s="34">
        <f t="shared" si="9"/>
        <v>-6.3003036646127608</v>
      </c>
    </row>
    <row r="92" spans="1:10" x14ac:dyDescent="0.3">
      <c r="A92" s="59" t="s">
        <v>18</v>
      </c>
      <c r="B92" s="59"/>
      <c r="C92" s="39">
        <v>314</v>
      </c>
      <c r="D92" s="40">
        <v>278.72000000000003</v>
      </c>
      <c r="E92" s="40">
        <v>290.31</v>
      </c>
      <c r="F92" s="40">
        <v>303.83</v>
      </c>
      <c r="G92" s="40">
        <v>298.77</v>
      </c>
      <c r="H92" s="41">
        <v>300.67</v>
      </c>
      <c r="I92" s="30">
        <f>(H92/G92-1)*100</f>
        <v>0.63594069016301713</v>
      </c>
      <c r="J92" s="30">
        <f>(H92/C92-1)*100</f>
        <v>-4.2452229299362987</v>
      </c>
    </row>
    <row r="93" spans="1:10" x14ac:dyDescent="0.3">
      <c r="A93" s="49" t="s">
        <v>12</v>
      </c>
      <c r="B93" s="60"/>
      <c r="C93" s="50">
        <v>374.43</v>
      </c>
      <c r="D93" s="80">
        <v>342.78</v>
      </c>
      <c r="E93" s="81">
        <v>353.87</v>
      </c>
      <c r="F93" s="81">
        <v>360.02</v>
      </c>
      <c r="G93" s="81">
        <v>372.67</v>
      </c>
      <c r="H93" s="81">
        <v>368.12</v>
      </c>
      <c r="I93" s="51">
        <f>(H93/G93-1)*100</f>
        <v>-1.2209193119918416</v>
      </c>
      <c r="J93" s="52">
        <f>(H93/C93-1)*100</f>
        <v>-1.6852282135512597</v>
      </c>
    </row>
    <row r="94" spans="1:10" x14ac:dyDescent="0.3">
      <c r="A94" s="82" t="s">
        <v>25</v>
      </c>
      <c r="B94" s="82"/>
      <c r="C94" s="39">
        <v>373.03</v>
      </c>
      <c r="D94" s="40">
        <v>338.08</v>
      </c>
      <c r="E94" s="40">
        <v>346.29</v>
      </c>
      <c r="F94" s="40">
        <v>354.57</v>
      </c>
      <c r="G94" s="40">
        <v>366</v>
      </c>
      <c r="H94" s="41">
        <v>369.41</v>
      </c>
      <c r="I94" s="30">
        <f>(H94/G94-1)*100</f>
        <v>0.93169398907104739</v>
      </c>
      <c r="J94" s="30">
        <f>(H94/C94-1)*100</f>
        <v>-0.97043133260058534</v>
      </c>
    </row>
    <row r="96" spans="1:10" x14ac:dyDescent="0.3">
      <c r="A96" s="83" t="s">
        <v>26</v>
      </c>
      <c r="B96" s="84"/>
      <c r="C96" s="85"/>
      <c r="D96" s="85"/>
      <c r="E96" s="85"/>
      <c r="F96" s="85"/>
      <c r="G96" s="85"/>
      <c r="H96" s="85"/>
      <c r="I96" s="84"/>
    </row>
    <row r="97" spans="1:10" x14ac:dyDescent="0.3">
      <c r="A97" s="86" t="s">
        <v>27</v>
      </c>
      <c r="B97" s="84"/>
      <c r="C97" s="84"/>
      <c r="D97" s="84"/>
      <c r="E97" s="84"/>
      <c r="F97" s="84"/>
      <c r="G97" s="84"/>
      <c r="H97" s="84"/>
      <c r="I97" s="84"/>
    </row>
    <row r="98" spans="1:10" x14ac:dyDescent="0.3">
      <c r="A98" s="87" t="s">
        <v>28</v>
      </c>
      <c r="B98" s="84"/>
      <c r="C98" s="84"/>
      <c r="D98" s="84"/>
      <c r="E98" s="84"/>
      <c r="F98" s="84"/>
      <c r="G98" s="84"/>
      <c r="H98" s="84"/>
      <c r="I98" s="84"/>
    </row>
    <row r="99" spans="1:10" x14ac:dyDescent="0.3">
      <c r="A99" s="87" t="s">
        <v>29</v>
      </c>
      <c r="B99" s="84"/>
      <c r="C99" s="88"/>
      <c r="D99" s="88"/>
      <c r="E99" s="88"/>
      <c r="F99" s="88"/>
      <c r="G99" s="88"/>
      <c r="H99" s="88"/>
      <c r="I99" s="88"/>
      <c r="J99" s="88"/>
    </row>
    <row r="100" spans="1:10" x14ac:dyDescent="0.3">
      <c r="A100" s="89"/>
      <c r="B100" s="84"/>
      <c r="C100" s="90"/>
      <c r="D100" s="90"/>
      <c r="E100" s="90"/>
      <c r="F100" s="90"/>
      <c r="G100" s="90"/>
      <c r="H100" s="90"/>
      <c r="I100" s="90"/>
      <c r="J100" s="90"/>
    </row>
    <row r="101" spans="1:10" x14ac:dyDescent="0.3">
      <c r="B101" s="91"/>
      <c r="C101" s="92"/>
      <c r="D101" s="92"/>
      <c r="E101" s="88" t="s">
        <v>30</v>
      </c>
      <c r="F101" s="88"/>
      <c r="G101" s="88"/>
      <c r="H101" s="88"/>
      <c r="I101" s="92"/>
      <c r="J101" s="92"/>
    </row>
    <row r="102" spans="1:10" x14ac:dyDescent="0.3">
      <c r="B102" s="93"/>
      <c r="E102" s="94" t="s">
        <v>31</v>
      </c>
      <c r="F102" s="94"/>
      <c r="G102" s="94"/>
      <c r="H102" s="94"/>
    </row>
  </sheetData>
  <mergeCells count="33">
    <mergeCell ref="A93:B93"/>
    <mergeCell ref="A94:B94"/>
    <mergeCell ref="C100:J100"/>
    <mergeCell ref="A72:B72"/>
    <mergeCell ref="A73:J73"/>
    <mergeCell ref="A77:B77"/>
    <mergeCell ref="A83:B83"/>
    <mergeCell ref="A88:B88"/>
    <mergeCell ref="A92:B92"/>
    <mergeCell ref="A50:B50"/>
    <mergeCell ref="A51:J51"/>
    <mergeCell ref="A56:B56"/>
    <mergeCell ref="A61:B61"/>
    <mergeCell ref="A67:B67"/>
    <mergeCell ref="A71:B71"/>
    <mergeCell ref="A29:J29"/>
    <mergeCell ref="A31:B31"/>
    <mergeCell ref="A35:B35"/>
    <mergeCell ref="A40:B40"/>
    <mergeCell ref="A45:B45"/>
    <mergeCell ref="A49:B49"/>
    <mergeCell ref="A9:B9"/>
    <mergeCell ref="A13:B13"/>
    <mergeCell ref="A18:B18"/>
    <mergeCell ref="A23:B23"/>
    <mergeCell ref="A27:B27"/>
    <mergeCell ref="A28:B28"/>
    <mergeCell ref="A2:J2"/>
    <mergeCell ref="A4:A5"/>
    <mergeCell ref="B4:B5"/>
    <mergeCell ref="D4:H4"/>
    <mergeCell ref="I4:J4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2024-06-19T18:40:36Z</dcterms:created>
  <dcterms:modified xsi:type="dcterms:W3CDTF">2024-06-19T18:40:59Z</dcterms:modified>
</cp:coreProperties>
</file>