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4\birzelis\"/>
    </mc:Choice>
  </mc:AlternateContent>
  <xr:revisionPtr revIDLastSave="0" documentId="13_ncr:1_{725E49C4-2E88-4455-AB98-F33B2BED934D}" xr6:coauthVersionLast="47" xr6:coauthVersionMax="47" xr10:uidLastSave="{00000000-0000-0000-0000-000000000000}"/>
  <bookViews>
    <workbookView xWindow="-120" yWindow="-120" windowWidth="29040" windowHeight="17640" xr2:uid="{B54D977C-EB2D-41CB-B4BE-5556C2428BE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F29" i="1"/>
  <c r="G28" i="1"/>
  <c r="F28" i="1"/>
  <c r="G27" i="1"/>
  <c r="F27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G12" i="1"/>
  <c r="F12" i="1"/>
  <c r="G11" i="1"/>
  <c r="F11" i="1"/>
  <c r="G10" i="1"/>
  <c r="F10" i="1"/>
  <c r="G9" i="1"/>
  <c r="F9" i="1"/>
  <c r="G8" i="1"/>
  <c r="F8" i="1"/>
  <c r="G7" i="1"/>
  <c r="F7" i="1"/>
</calcChain>
</file>

<file path=xl/sharedStrings.xml><?xml version="1.0" encoding="utf-8"?>
<sst xmlns="http://schemas.openxmlformats.org/spreadsheetml/2006/main" count="38" uniqueCount="31">
  <si>
    <t>Grūdų ir rapsų perdirbimas Lietuvoje 2023 m.  gegužės–2024 m. gegužės mėn., tonomis</t>
  </si>
  <si>
    <t xml:space="preserve">                       Data
Grūdai</t>
  </si>
  <si>
    <t>Pokytis, %</t>
  </si>
  <si>
    <t>gegužė</t>
  </si>
  <si>
    <t>kovas</t>
  </si>
  <si>
    <t>balandis</t>
  </si>
  <si>
    <t>mėnesio*</t>
  </si>
  <si>
    <t>metų**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</si>
  <si>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</si>
  <si>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</si>
  <si>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</si>
  <si>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</si>
  <si>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</si>
  <si>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</si>
  <si>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 xml:space="preserve">   spelta</t>
  </si>
  <si>
    <t>-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</si>
  <si>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</si>
  <si>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</si>
  <si>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</si>
  <si>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</si>
  <si>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</si>
  <si>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</si>
  <si>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</si>
  <si>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</si>
  <si>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</si>
  <si>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</si>
  <si>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</si>
  <si>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</si>
  <si>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lyginant 2024 m. gegužės mėn. su 2024 m. balandžio mėn.</t>
  </si>
  <si>
    <t>** lyginant 2024 m. gegužės mėn. su 2023 m. gegužės mėn.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</si>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</sst>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 style="thin">
        <color theme="0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4" fontId="5" fillId="0" borderId="10" xfId="0" applyNumberFormat="1" applyFont="1" applyBorder="1" applyAlignment="1">
      <alignment horizontal="right" vertical="center" wrapText="1" indent="1"/>
    </xf>
    <xf numFmtId="4" fontId="5" fillId="0" borderId="9" xfId="0" applyNumberFormat="1" applyFont="1" applyBorder="1" applyAlignment="1">
      <alignment horizontal="right" vertical="center" wrapText="1" indent="1"/>
    </xf>
    <xf numFmtId="4" fontId="5" fillId="0" borderId="11" xfId="0" applyNumberFormat="1" applyFont="1" applyBorder="1" applyAlignment="1">
      <alignment horizontal="right" vertical="center" wrapText="1" indent="1"/>
    </xf>
    <xf numFmtId="4" fontId="5" fillId="0" borderId="12" xfId="0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4" fontId="6" fillId="0" borderId="13" xfId="0" applyNumberFormat="1" applyFont="1" applyBorder="1" applyAlignment="1">
      <alignment horizontal="right" vertical="center" wrapText="1" indent="1"/>
    </xf>
    <xf numFmtId="4" fontId="6" fillId="0" borderId="0" xfId="0" applyNumberFormat="1" applyFont="1" applyAlignment="1">
      <alignment horizontal="right" vertical="center" wrapText="1" indent="1"/>
    </xf>
    <xf numFmtId="4" fontId="6" fillId="0" borderId="14" xfId="0" applyNumberFormat="1" applyFont="1" applyBorder="1" applyAlignment="1">
      <alignment horizontal="right" vertical="center" wrapText="1" indent="1"/>
    </xf>
    <xf numFmtId="4" fontId="6" fillId="0" borderId="15" xfId="0" applyNumberFormat="1" applyFont="1" applyBorder="1" applyAlignment="1">
      <alignment horizontal="right" vertical="center" wrapText="1" indent="1"/>
    </xf>
    <xf numFmtId="4" fontId="6" fillId="0" borderId="12" xfId="0" applyNumberFormat="1" applyFont="1" applyBorder="1" applyAlignment="1">
      <alignment horizontal="right" vertical="center" wrapText="1" indent="1"/>
    </xf>
    <xf numFmtId="4" fontId="6" fillId="0" borderId="9" xfId="0" applyNumberFormat="1" applyFont="1" applyBorder="1" applyAlignment="1">
      <alignment horizontal="right" vertical="center" wrapText="1" indent="1"/>
    </xf>
    <xf numFmtId="4" fontId="6" fillId="0" borderId="11" xfId="0" applyNumberFormat="1" applyFont="1" applyBorder="1" applyAlignment="1">
      <alignment horizontal="right" vertical="center" wrapText="1" indent="1"/>
    </xf>
    <xf numFmtId="0" fontId="4" fillId="0" borderId="16" xfId="0" applyFont="1" applyBorder="1" applyAlignment="1">
      <alignment horizontal="left" vertical="center" wrapText="1"/>
    </xf>
    <xf numFmtId="4" fontId="5" fillId="0" borderId="17" xfId="0" applyNumberFormat="1" applyFont="1" applyBorder="1" applyAlignment="1">
      <alignment horizontal="right" vertical="center" wrapText="1" indent="1"/>
    </xf>
    <xf numFmtId="4" fontId="5" fillId="0" borderId="18" xfId="0" applyNumberFormat="1" applyFont="1" applyBorder="1" applyAlignment="1">
      <alignment horizontal="right" vertical="center" wrapText="1" indent="1"/>
    </xf>
    <xf numFmtId="4" fontId="5" fillId="0" borderId="16" xfId="0" applyNumberFormat="1" applyFont="1" applyBorder="1" applyAlignment="1">
      <alignment horizontal="right" vertical="center" wrapText="1" indent="1"/>
    </xf>
    <xf numFmtId="4" fontId="6" fillId="0" borderId="19" xfId="0" applyNumberFormat="1" applyFont="1" applyBorder="1" applyAlignment="1">
      <alignment horizontal="right" vertical="center" wrapText="1" indent="1"/>
    </xf>
    <xf numFmtId="4" fontId="6" fillId="0" borderId="20" xfId="0" applyNumberFormat="1" applyFont="1" applyBorder="1" applyAlignment="1">
      <alignment horizontal="right" vertical="center" wrapText="1" indent="1"/>
    </xf>
    <xf numFmtId="4" fontId="6" fillId="0" borderId="21" xfId="0" applyNumberFormat="1" applyFont="1" applyBorder="1" applyAlignment="1">
      <alignment horizontal="right" vertical="center" wrapText="1" indent="1"/>
    </xf>
    <xf numFmtId="4" fontId="6" fillId="0" borderId="10" xfId="0" applyNumberFormat="1" applyFont="1" applyBorder="1" applyAlignment="1">
      <alignment horizontal="right" vertical="center" wrapText="1" indent="1"/>
    </xf>
    <xf numFmtId="0" fontId="3" fillId="0" borderId="9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4" fontId="6" fillId="0" borderId="23" xfId="0" applyNumberFormat="1" applyFont="1" applyBorder="1" applyAlignment="1">
      <alignment horizontal="right" vertical="center" wrapText="1" indent="1"/>
    </xf>
    <xf numFmtId="4" fontId="6" fillId="0" borderId="22" xfId="0" applyNumberFormat="1" applyFont="1" applyBorder="1" applyAlignment="1">
      <alignment horizontal="right" vertical="center" wrapText="1" indent="1"/>
    </xf>
    <xf numFmtId="4" fontId="6" fillId="0" borderId="24" xfId="0" applyNumberFormat="1" applyFont="1" applyBorder="1" applyAlignment="1">
      <alignment horizontal="right" vertical="center" wrapText="1" indent="1"/>
    </xf>
    <xf numFmtId="4" fontId="6" fillId="0" borderId="25" xfId="0" applyNumberFormat="1" applyFont="1" applyBorder="1" applyAlignment="1">
      <alignment horizontal="right" vertical="center" wrapText="1" indent="1"/>
    </xf>
    <xf numFmtId="4" fontId="6" fillId="0" borderId="26" xfId="0" applyNumberFormat="1" applyFont="1" applyBorder="1" applyAlignment="1">
      <alignment horizontal="right" vertical="center" wrapText="1" indent="1"/>
    </xf>
    <xf numFmtId="4" fontId="6" fillId="0" borderId="27" xfId="0" applyNumberFormat="1" applyFont="1" applyBorder="1" applyAlignment="1">
      <alignment horizontal="right" vertical="center" wrapText="1" indent="1"/>
    </xf>
    <xf numFmtId="4" fontId="6" fillId="0" borderId="28" xfId="0" applyNumberFormat="1" applyFont="1" applyBorder="1" applyAlignment="1">
      <alignment horizontal="right" vertical="center" wrapText="1" indent="1"/>
    </xf>
    <xf numFmtId="0" fontId="4" fillId="2" borderId="0" xfId="0" applyFont="1" applyFill="1" applyAlignment="1">
      <alignment vertical="center"/>
    </xf>
    <xf numFmtId="4" fontId="5" fillId="2" borderId="29" xfId="0" applyNumberFormat="1" applyFont="1" applyFill="1" applyBorder="1" applyAlignment="1">
      <alignment horizontal="right" vertical="center" wrapText="1" indent="1"/>
    </xf>
    <xf numFmtId="4" fontId="5" fillId="2" borderId="30" xfId="0" applyNumberFormat="1" applyFont="1" applyFill="1" applyBorder="1" applyAlignment="1">
      <alignment horizontal="right" vertical="center" wrapText="1" indent="1"/>
    </xf>
    <xf numFmtId="4" fontId="5" fillId="2" borderId="31" xfId="0" applyNumberFormat="1" applyFont="1" applyFill="1" applyBorder="1" applyAlignment="1">
      <alignment horizontal="right" vertical="center" wrapText="1" indent="1"/>
    </xf>
    <xf numFmtId="164" fontId="3" fillId="0" borderId="0" xfId="0" applyNumberFormat="1" applyFont="1" applyAlignment="1">
      <alignment horizontal="left" vertical="center" wrapTex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A1E29-BC35-4A1E-9F68-8EAE7BDEA222}">
  <dimension ref="A1:G32"/>
  <sheetViews>
    <sheetView showGridLines="0" tabSelected="1" workbookViewId="0">
      <selection activeCell="I9" sqref="I9"/>
    </sheetView>
  </sheetViews>
  <sheetFormatPr defaultColWidth="15" defaultRowHeight="15" x14ac:dyDescent="0.25"/>
  <cols>
    <col min="6" max="6" width="12.5703125" customWidth="1"/>
    <col min="7" max="7" width="12.710937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3"/>
      <c r="B2" s="1"/>
      <c r="C2" s="1"/>
      <c r="D2" s="1"/>
      <c r="E2" s="1"/>
      <c r="F2" s="1"/>
      <c r="G2" s="1"/>
    </row>
    <row r="3" spans="1:7" x14ac:dyDescent="0.25">
      <c r="A3" s="2" t="s">
        <v>0</v>
      </c>
      <c r="B3" s="2"/>
      <c r="C3" s="2"/>
      <c r="D3" s="2"/>
      <c r="E3" s="2"/>
      <c r="F3" s="2"/>
      <c r="G3" s="2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4" t="s">
        <v>1</v>
      </c>
      <c r="B5" s="5">
        <v>2023</v>
      </c>
      <c r="C5" s="6">
        <v>2024</v>
      </c>
      <c r="D5" s="6"/>
      <c r="E5" s="7"/>
      <c r="F5" s="8" t="s">
        <v>2</v>
      </c>
      <c r="G5" s="6"/>
    </row>
    <row r="6" spans="1:7" x14ac:dyDescent="0.25">
      <c r="A6" s="4"/>
      <c r="B6" s="9" t="s">
        <v>3</v>
      </c>
      <c r="C6" s="9" t="s">
        <v>4</v>
      </c>
      <c r="D6" s="9" t="s">
        <v>5</v>
      </c>
      <c r="E6" s="9" t="s">
        <v>3</v>
      </c>
      <c r="F6" s="10" t="s">
        <v>6</v>
      </c>
      <c r="G6" s="11" t="s">
        <v>7</v>
      </c>
    </row>
    <row r="7" spans="1:7" x14ac:dyDescent="0.25">
      <c r="A7" s="12" t="s">
        <v>8</v>
      </c>
      <c r="B7" s="13">
        <v>65149.861999999994</v>
      </c>
      <c r="C7" s="14">
        <v>74369.413</v>
      </c>
      <c r="D7" s="14">
        <v>68461.387000000002</v>
      </c>
      <c r="E7" s="15">
        <v>77881.240000000005</v>
      </c>
      <c r="F7" s="16">
        <f>((E7*100)/D7)-100</f>
        <v>13.759366283362041</v>
      </c>
      <c r="G7" s="14">
        <f>((E7*100)/B7)-100</f>
        <v>19.541680686906162</v>
      </c>
    </row>
    <row r="8" spans="1:7" x14ac:dyDescent="0.25">
      <c r="A8" s="17" t="s">
        <v>9</v>
      </c>
      <c r="B8" s="18">
        <v>627.55999999999995</v>
      </c>
      <c r="C8" s="19">
        <v>2220.1489999999999</v>
      </c>
      <c r="D8" s="19">
        <v>2166.5639999999999</v>
      </c>
      <c r="E8" s="20">
        <v>4460.3879999999999</v>
      </c>
      <c r="F8" s="21">
        <f>((E8*100)/D8)-100</f>
        <v>105.87381679008791</v>
      </c>
      <c r="G8" s="19">
        <f>((E8*100)/B8)-100</f>
        <v>610.75084454076114</v>
      </c>
    </row>
    <row r="9" spans="1:7" x14ac:dyDescent="0.25">
      <c r="A9" s="17" t="s">
        <v>10</v>
      </c>
      <c r="B9" s="18">
        <v>4236.8180000000002</v>
      </c>
      <c r="C9" s="19">
        <v>3315.6680000000001</v>
      </c>
      <c r="D9" s="19">
        <v>3505.3090000000002</v>
      </c>
      <c r="E9" s="20">
        <v>5366.0740000000005</v>
      </c>
      <c r="F9" s="21">
        <f>((E9*100)/D9)-100</f>
        <v>53.084193148164672</v>
      </c>
      <c r="G9" s="19">
        <f>((E9*100)/B9)-100</f>
        <v>26.653398847908974</v>
      </c>
    </row>
    <row r="10" spans="1:7" x14ac:dyDescent="0.25">
      <c r="A10" s="17" t="s">
        <v>11</v>
      </c>
      <c r="B10" s="18">
        <v>44323.97</v>
      </c>
      <c r="C10" s="19">
        <v>49074.786999999997</v>
      </c>
      <c r="D10" s="19">
        <v>48528.277999999998</v>
      </c>
      <c r="E10" s="20">
        <v>49450.915000000001</v>
      </c>
      <c r="F10" s="21">
        <f t="shared" ref="F10:F29" si="0">((E10*100)/D10)-100</f>
        <v>1.9012358114170098</v>
      </c>
      <c r="G10" s="19">
        <f t="shared" ref="G10:G27" si="1">((E10*100)/B10)-100</f>
        <v>11.566980575070332</v>
      </c>
    </row>
    <row r="11" spans="1:7" x14ac:dyDescent="0.25">
      <c r="A11" s="17" t="s">
        <v>12</v>
      </c>
      <c r="B11" s="18">
        <v>3188.6710000000003</v>
      </c>
      <c r="C11" s="19">
        <v>11220.380000000001</v>
      </c>
      <c r="D11" s="19">
        <v>4612.75</v>
      </c>
      <c r="E11" s="20">
        <v>7948.3879999999999</v>
      </c>
      <c r="F11" s="21">
        <f>((E11*100)/D11)-100</f>
        <v>72.313435586147108</v>
      </c>
      <c r="G11" s="19">
        <f>((E11*100)/B11)-100</f>
        <v>149.2696173421466</v>
      </c>
    </row>
    <row r="12" spans="1:7" x14ac:dyDescent="0.25">
      <c r="A12" s="17" t="s">
        <v>13</v>
      </c>
      <c r="B12" s="18">
        <v>12647.196</v>
      </c>
      <c r="C12" s="19">
        <v>8484.6149999999998</v>
      </c>
      <c r="D12" s="19">
        <v>9648.4860000000008</v>
      </c>
      <c r="E12" s="20">
        <v>10554.225</v>
      </c>
      <c r="F12" s="21">
        <f t="shared" si="0"/>
        <v>9.3873691685928691</v>
      </c>
      <c r="G12" s="19">
        <f t="shared" si="1"/>
        <v>-16.54889352548976</v>
      </c>
    </row>
    <row r="13" spans="1:7" x14ac:dyDescent="0.25">
      <c r="A13" s="17" t="s">
        <v>14</v>
      </c>
      <c r="B13" s="18">
        <v>125.64700000000001</v>
      </c>
      <c r="C13" s="22">
        <v>53.814</v>
      </c>
      <c r="D13" s="23">
        <v>0</v>
      </c>
      <c r="E13" s="24">
        <v>101.25</v>
      </c>
      <c r="F13" s="21" t="s">
        <v>15</v>
      </c>
      <c r="G13" s="19">
        <f>((E13*100)/B13)-100</f>
        <v>-19.417097105382538</v>
      </c>
    </row>
    <row r="14" spans="1:7" x14ac:dyDescent="0.25">
      <c r="A14" s="25" t="s">
        <v>16</v>
      </c>
      <c r="B14" s="26">
        <v>3110.1109999999999</v>
      </c>
      <c r="C14" s="16">
        <v>1245.94</v>
      </c>
      <c r="D14" s="14">
        <v>2648.8</v>
      </c>
      <c r="E14" s="15">
        <v>2971.7310000000002</v>
      </c>
      <c r="F14" s="27">
        <f t="shared" si="0"/>
        <v>12.191596194503177</v>
      </c>
      <c r="G14" s="28">
        <f t="shared" si="1"/>
        <v>-4.4493588814032563</v>
      </c>
    </row>
    <row r="15" spans="1:7" x14ac:dyDescent="0.25">
      <c r="A15" s="17" t="s">
        <v>10</v>
      </c>
      <c r="B15" s="29">
        <v>2353.33</v>
      </c>
      <c r="C15" s="30">
        <v>385.827</v>
      </c>
      <c r="D15" s="30">
        <v>1471.095</v>
      </c>
      <c r="E15" s="31">
        <v>1498.4069999999999</v>
      </c>
      <c r="F15" s="21">
        <f>((E15*100)/D15)-100</f>
        <v>1.8565762238332582</v>
      </c>
      <c r="G15" s="19">
        <f t="shared" si="1"/>
        <v>-36.328224260940885</v>
      </c>
    </row>
    <row r="16" spans="1:7" x14ac:dyDescent="0.25">
      <c r="A16" s="17" t="s">
        <v>11</v>
      </c>
      <c r="B16" s="32">
        <v>756.78099999999995</v>
      </c>
      <c r="C16" s="23">
        <v>860.11300000000006</v>
      </c>
      <c r="D16" s="23">
        <v>1177.7049999999999</v>
      </c>
      <c r="E16" s="24">
        <v>1473.3240000000001</v>
      </c>
      <c r="F16" s="21">
        <f>((E16*100)/D16)-100</f>
        <v>25.101277484599294</v>
      </c>
      <c r="G16" s="19">
        <f t="shared" si="1"/>
        <v>94.683006047984833</v>
      </c>
    </row>
    <row r="17" spans="1:7" x14ac:dyDescent="0.25">
      <c r="A17" s="25" t="s">
        <v>17</v>
      </c>
      <c r="B17" s="13">
        <v>20618.050999999999</v>
      </c>
      <c r="C17" s="14">
        <v>17607.587</v>
      </c>
      <c r="D17" s="14">
        <v>17363.663</v>
      </c>
      <c r="E17" s="15">
        <v>18080.560000000001</v>
      </c>
      <c r="F17" s="27">
        <f t="shared" si="0"/>
        <v>4.1287198444245377</v>
      </c>
      <c r="G17" s="28">
        <f t="shared" si="1"/>
        <v>-12.307133200902442</v>
      </c>
    </row>
    <row r="18" spans="1:7" x14ac:dyDescent="0.25">
      <c r="A18" s="17" t="s">
        <v>10</v>
      </c>
      <c r="B18" s="18">
        <v>29.611999999999998</v>
      </c>
      <c r="C18" s="19">
        <v>36.841999999999999</v>
      </c>
      <c r="D18" s="19">
        <v>295.83699999999999</v>
      </c>
      <c r="E18" s="20">
        <v>307.02100000000002</v>
      </c>
      <c r="F18" s="21">
        <f t="shared" si="0"/>
        <v>3.7804601858455982</v>
      </c>
      <c r="G18" s="19">
        <f t="shared" si="1"/>
        <v>936.81277860326918</v>
      </c>
    </row>
    <row r="19" spans="1:7" x14ac:dyDescent="0.25">
      <c r="A19" s="17" t="s">
        <v>11</v>
      </c>
      <c r="B19" s="18">
        <v>7898.1390000000001</v>
      </c>
      <c r="C19" s="19">
        <v>6638.1869999999999</v>
      </c>
      <c r="D19" s="19">
        <v>6746.6580000000004</v>
      </c>
      <c r="E19" s="20">
        <v>6851.9340000000002</v>
      </c>
      <c r="F19" s="21">
        <f>((E19*100)/D19)-100</f>
        <v>1.5604170242511231</v>
      </c>
      <c r="G19" s="19">
        <f>((E19*100)/B19)-100</f>
        <v>-13.246221673232142</v>
      </c>
    </row>
    <row r="20" spans="1:7" x14ac:dyDescent="0.25">
      <c r="A20" s="33" t="s">
        <v>18</v>
      </c>
      <c r="B20" s="32">
        <v>12690.300000000001</v>
      </c>
      <c r="C20" s="23">
        <v>10932.557999999999</v>
      </c>
      <c r="D20" s="23">
        <v>10321.168</v>
      </c>
      <c r="E20" s="24">
        <v>10921.605</v>
      </c>
      <c r="F20" s="22">
        <f t="shared" si="0"/>
        <v>5.8175295664211717</v>
      </c>
      <c r="G20" s="23">
        <f t="shared" si="1"/>
        <v>-13.937377366965322</v>
      </c>
    </row>
    <row r="21" spans="1:7" x14ac:dyDescent="0.25">
      <c r="A21" s="17" t="s">
        <v>19</v>
      </c>
      <c r="B21" s="29">
        <v>2643.6280000000002</v>
      </c>
      <c r="C21" s="30">
        <v>3887.0029999999997</v>
      </c>
      <c r="D21" s="30">
        <v>4240.2629999999999</v>
      </c>
      <c r="E21" s="31">
        <v>3881.1860000000001</v>
      </c>
      <c r="F21" s="21">
        <f t="shared" si="0"/>
        <v>-8.4682718972856037</v>
      </c>
      <c r="G21" s="19">
        <f t="shared" si="1"/>
        <v>46.812864744964116</v>
      </c>
    </row>
    <row r="22" spans="1:7" x14ac:dyDescent="0.25">
      <c r="A22" s="17" t="s">
        <v>20</v>
      </c>
      <c r="B22" s="18">
        <v>1996.9590000000001</v>
      </c>
      <c r="C22" s="19">
        <v>1741.0029999999999</v>
      </c>
      <c r="D22" s="19">
        <v>1681.377</v>
      </c>
      <c r="E22" s="20">
        <v>1692.06</v>
      </c>
      <c r="F22" s="21">
        <f t="shared" si="0"/>
        <v>0.63537207895672054</v>
      </c>
      <c r="G22" s="19">
        <f t="shared" si="1"/>
        <v>-15.268165245255418</v>
      </c>
    </row>
    <row r="23" spans="1:7" x14ac:dyDescent="0.25">
      <c r="A23" s="17" t="s">
        <v>21</v>
      </c>
      <c r="B23" s="18">
        <v>6252.1039999999994</v>
      </c>
      <c r="C23" s="19">
        <v>4517.3220000000001</v>
      </c>
      <c r="D23" s="19">
        <v>4223.3410000000003</v>
      </c>
      <c r="E23" s="20">
        <v>3797.4119999999998</v>
      </c>
      <c r="F23" s="21">
        <f t="shared" si="0"/>
        <v>-10.085119813910381</v>
      </c>
      <c r="G23" s="19">
        <f>((E23*100)/B23)-100</f>
        <v>-39.26185488917011</v>
      </c>
    </row>
    <row r="24" spans="1:7" x14ac:dyDescent="0.25">
      <c r="A24" s="17" t="s">
        <v>22</v>
      </c>
      <c r="B24" s="18">
        <v>8235.0109999999986</v>
      </c>
      <c r="C24" s="19">
        <v>11078.669</v>
      </c>
      <c r="D24" s="19">
        <v>11800.396000000001</v>
      </c>
      <c r="E24" s="20">
        <v>11442.241</v>
      </c>
      <c r="F24" s="21">
        <f>((E24*100)/D24)-100</f>
        <v>-3.0351100081726088</v>
      </c>
      <c r="G24" s="19">
        <f t="shared" si="1"/>
        <v>38.946274631570049</v>
      </c>
    </row>
    <row r="25" spans="1:7" x14ac:dyDescent="0.25">
      <c r="A25" s="34" t="s">
        <v>23</v>
      </c>
      <c r="B25" s="35">
        <v>885.53899999999999</v>
      </c>
      <c r="C25" s="36">
        <v>423.61200000000002</v>
      </c>
      <c r="D25" s="36">
        <v>407.23</v>
      </c>
      <c r="E25" s="37">
        <v>285.51100000000002</v>
      </c>
      <c r="F25" s="38">
        <f t="shared" si="0"/>
        <v>-29.889497335657978</v>
      </c>
      <c r="G25" s="36">
        <f>((E25*100)/B25)-100</f>
        <v>-67.758506401186168</v>
      </c>
    </row>
    <row r="26" spans="1:7" x14ac:dyDescent="0.25">
      <c r="A26" s="17" t="s">
        <v>24</v>
      </c>
      <c r="B26" s="39">
        <v>227.71299999999999</v>
      </c>
      <c r="C26" s="40">
        <v>0</v>
      </c>
      <c r="D26" s="40">
        <v>0</v>
      </c>
      <c r="E26" s="41">
        <v>0</v>
      </c>
      <c r="F26" s="21" t="s">
        <v>15</v>
      </c>
      <c r="G26" s="19" t="s">
        <v>15</v>
      </c>
    </row>
    <row r="27" spans="1:7" x14ac:dyDescent="0.25">
      <c r="A27" s="34" t="s">
        <v>25</v>
      </c>
      <c r="B27" s="18">
        <v>24433.223000000002</v>
      </c>
      <c r="C27" s="19">
        <v>25533.205999999998</v>
      </c>
      <c r="D27" s="19">
        <v>24639.513999999999</v>
      </c>
      <c r="E27" s="20">
        <v>25737.744999999999</v>
      </c>
      <c r="F27" s="38">
        <f>((E27*100)/D27)-100</f>
        <v>4.4571942449838957</v>
      </c>
      <c r="G27" s="36">
        <f t="shared" si="1"/>
        <v>5.3391318861207822</v>
      </c>
    </row>
    <row r="28" spans="1:7" x14ac:dyDescent="0.25">
      <c r="A28" s="17" t="s">
        <v>26</v>
      </c>
      <c r="B28" s="18">
        <v>9.6120000000000001</v>
      </c>
      <c r="C28" s="19">
        <v>10.797000000000001</v>
      </c>
      <c r="D28" s="19">
        <v>28.323999999999998</v>
      </c>
      <c r="E28" s="20">
        <v>9.17</v>
      </c>
      <c r="F28" s="21">
        <f>((E28*100)/D28)-100</f>
        <v>-67.624629289648354</v>
      </c>
      <c r="G28" s="19">
        <f>((E28*100)/B28)-100</f>
        <v>-4.5984186433624643</v>
      </c>
    </row>
    <row r="29" spans="1:7" x14ac:dyDescent="0.25">
      <c r="A29" s="42" t="s">
        <v>27</v>
      </c>
      <c r="B29" s="43">
        <v>133567.611</v>
      </c>
      <c r="C29" s="43">
        <v>140420.57999999999</v>
      </c>
      <c r="D29" s="43">
        <v>135499.51299999998</v>
      </c>
      <c r="E29" s="43">
        <v>145803.576</v>
      </c>
      <c r="F29" s="44">
        <f t="shared" si="0"/>
        <v>7.6045018700547047</v>
      </c>
      <c r="G29" s="45">
        <f>((E29*100)/B29)-100</f>
        <v>9.1608773327539694</v>
      </c>
    </row>
    <row r="30" spans="1:7" ht="15" customHeight="1" x14ac:dyDescent="0.25">
      <c r="A30" s="46" t="s">
        <v>28</v>
      </c>
      <c r="B30" s="46"/>
      <c r="C30" s="46"/>
      <c r="D30" s="46"/>
      <c r="E30" s="46"/>
      <c r="F30" s="46"/>
    </row>
    <row r="31" spans="1:7" ht="15" customHeight="1" x14ac:dyDescent="0.25">
      <c r="A31" s="46" t="s">
        <v>29</v>
      </c>
      <c r="B31" s="46"/>
      <c r="C31" s="46"/>
      <c r="D31" s="46"/>
      <c r="E31" s="46"/>
      <c r="F31" s="46"/>
    </row>
    <row r="32" spans="1:7" x14ac:dyDescent="0.25">
      <c r="F32" s="47" t="s">
        <v>30</v>
      </c>
    </row>
  </sheetData>
  <mergeCells count="6">
    <mergeCell ref="A31:F31"/>
    <mergeCell ref="A3:G3"/>
    <mergeCell ref="A5:A6"/>
    <mergeCell ref="C5:E5"/>
    <mergeCell ref="F5:G5"/>
    <mergeCell ref="A30:F3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2024-06-18T09:34:15Z</dcterms:created>
  <dcterms:modified xsi:type="dcterms:W3CDTF">2024-06-18T09:35:02Z</dcterms:modified>
</cp:coreProperties>
</file>