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4/4/"/>
    </mc:Choice>
  </mc:AlternateContent>
  <xr:revisionPtr revIDLastSave="0" documentId="8_{62D735C5-7AA1-44B7-B56E-B45A16372D39}" xr6:coauthVersionLast="47" xr6:coauthVersionMax="47" xr10:uidLastSave="{00000000-0000-0000-0000-000000000000}"/>
  <bookViews>
    <workbookView xWindow="-108" yWindow="-108" windowWidth="23256" windowHeight="12456" xr2:uid="{357BD009-0820-47C1-BF40-3A1A52A30B54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L40" i="1"/>
  <c r="G39" i="1"/>
  <c r="F39" i="1"/>
  <c r="M38" i="1"/>
  <c r="L38" i="1"/>
  <c r="G38" i="1"/>
  <c r="F38" i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M32" i="1"/>
  <c r="L32" i="1"/>
  <c r="G32" i="1"/>
  <c r="F32" i="1"/>
  <c r="M30" i="1"/>
  <c r="L30" i="1"/>
  <c r="G30" i="1"/>
  <c r="F30" i="1"/>
  <c r="M29" i="1"/>
  <c r="L29" i="1"/>
  <c r="G29" i="1"/>
  <c r="F29" i="1"/>
  <c r="M28" i="1"/>
  <c r="L28" i="1"/>
  <c r="G28" i="1"/>
  <c r="F28" i="1"/>
  <c r="M27" i="1"/>
  <c r="L27" i="1"/>
  <c r="G27" i="1"/>
  <c r="F27" i="1"/>
  <c r="M26" i="1"/>
  <c r="L26" i="1"/>
  <c r="G26" i="1"/>
  <c r="F26" i="1"/>
  <c r="M20" i="1"/>
  <c r="L20" i="1"/>
  <c r="G20" i="1"/>
  <c r="F20" i="1"/>
  <c r="M19" i="1"/>
  <c r="G19" i="1"/>
  <c r="M18" i="1"/>
  <c r="L18" i="1"/>
  <c r="G18" i="1"/>
  <c r="F18" i="1"/>
  <c r="M17" i="1"/>
  <c r="L17" i="1"/>
  <c r="G17" i="1"/>
  <c r="F17" i="1"/>
  <c r="M16" i="1"/>
  <c r="L16" i="1"/>
  <c r="G16" i="1"/>
  <c r="F16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<sst xmlns="http://schemas.openxmlformats.org/spreadsheetml/2006/main" count="116" uniqueCount="30">
  <si>
    <t>Suklasifikuotų ekologinės gamybos ūkiuose užaugintų galvijų skerdenų skaičius ir vidutinis skerdenos svoris Lietuvos įmonėse 
2024 m. balandžio mėn. pagal MS–1 ataskaitą</t>
  </si>
  <si>
    <t>Kategorija pagal
raumeningumą</t>
  </si>
  <si>
    <t>Paskerstų galvijų skaičius, vnt.</t>
  </si>
  <si>
    <t>Vidutinis skerdenos svoris, kg</t>
  </si>
  <si>
    <t>Pokytis, %</t>
  </si>
  <si>
    <t>balandis</t>
  </si>
  <si>
    <t>vasaris</t>
  </si>
  <si>
    <t>kovas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</si>
  <si>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</si>
  <si>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</si>
  <si>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</si>
  <si>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</si>
  <si>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</si>
  <si>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</si>
  <si>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</si>
  <si>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</si>
  <si>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</si>
  <si>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</si>
  <si>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</si>
  <si>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</si>
  <si>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</si>
  <si>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</si>
  <si>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</si>
  <si>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</si>
  <si>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</si>
  <si>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(A–Z)</t>
  </si>
  <si>
    <t>* lyginant 2024 m. balandžio mėn. su kovo mėn.</t>
  </si>
  <si>
    <t>** lyginant 2024 m. balandžio mėn. su 2023 m. balandžio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</si>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</sst>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/>
      <right style="medium">
        <color theme="0" tint="-0.1498764000366222"/>
      </right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medium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14993743705557422"/>
      </right>
      <top/>
      <bottom/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 indent="1"/>
    </xf>
    <xf numFmtId="0" fontId="6" fillId="0" borderId="14" xfId="0" applyFont="1" applyBorder="1" applyAlignment="1">
      <alignment horizontal="right" vertical="center" wrapText="1" indent="1"/>
    </xf>
    <xf numFmtId="0" fontId="6" fillId="0" borderId="12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5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6" xfId="0" applyFont="1" applyBorder="1" applyAlignment="1">
      <alignment horizontal="right" vertical="center" indent="1"/>
    </xf>
    <xf numFmtId="0" fontId="6" fillId="0" borderId="14" xfId="0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0" fontId="5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17" xfId="0" applyNumberFormat="1" applyFont="1" applyBorder="1" applyAlignment="1">
      <alignment horizontal="right" vertical="center" indent="1"/>
    </xf>
    <xf numFmtId="4" fontId="6" fillId="0" borderId="0" xfId="0" quotePrefix="1" applyNumberFormat="1" applyFont="1" applyAlignment="1">
      <alignment horizontal="right" vertical="center" wrapText="1" indent="1"/>
    </xf>
    <xf numFmtId="4" fontId="6" fillId="0" borderId="19" xfId="0" quotePrefix="1" applyNumberFormat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2" fontId="6" fillId="0" borderId="17" xfId="0" applyNumberFormat="1" applyFont="1" applyBorder="1" applyAlignment="1">
      <alignment horizontal="right" vertical="center" indent="1"/>
    </xf>
    <xf numFmtId="2" fontId="5" fillId="2" borderId="21" xfId="0" applyNumberFormat="1" applyFont="1" applyFill="1" applyBorder="1" applyAlignment="1">
      <alignment horizontal="center"/>
    </xf>
    <xf numFmtId="1" fontId="7" fillId="2" borderId="21" xfId="0" applyNumberFormat="1" applyFont="1" applyFill="1" applyBorder="1" applyAlignment="1">
      <alignment horizontal="right" vertical="center" indent="1"/>
    </xf>
    <xf numFmtId="3" fontId="7" fillId="2" borderId="22" xfId="0" applyNumberFormat="1" applyFont="1" applyFill="1" applyBorder="1" applyAlignment="1">
      <alignment horizontal="right" vertical="center" indent="1"/>
    </xf>
    <xf numFmtId="3" fontId="7" fillId="2" borderId="21" xfId="0" applyNumberFormat="1" applyFont="1" applyFill="1" applyBorder="1" applyAlignment="1">
      <alignment horizontal="right" vertical="center" indent="1"/>
    </xf>
    <xf numFmtId="4" fontId="7" fillId="2" borderId="22" xfId="0" quotePrefix="1" applyNumberFormat="1" applyFont="1" applyFill="1" applyBorder="1" applyAlignment="1">
      <alignment horizontal="right" vertical="center" wrapText="1" indent="1"/>
    </xf>
    <xf numFmtId="2" fontId="7" fillId="2" borderId="22" xfId="0" applyNumberFormat="1" applyFont="1" applyFill="1" applyBorder="1" applyAlignment="1">
      <alignment horizontal="right" vertical="center" indent="1"/>
    </xf>
    <xf numFmtId="0" fontId="8" fillId="0" borderId="23" xfId="0" applyFont="1" applyBorder="1" applyAlignment="1">
      <alignment horizontal="center" wrapText="1"/>
    </xf>
    <xf numFmtId="0" fontId="0" fillId="0" borderId="23" xfId="0" applyBorder="1"/>
    <xf numFmtId="0" fontId="5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right" vertical="center" wrapText="1" indent="1"/>
    </xf>
    <xf numFmtId="0" fontId="6" fillId="0" borderId="24" xfId="0" applyFont="1" applyBorder="1" applyAlignment="1">
      <alignment horizontal="right" vertical="center" wrapText="1" indent="1"/>
    </xf>
    <xf numFmtId="0" fontId="6" fillId="0" borderId="27" xfId="0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wrapText="1" indent="1"/>
    </xf>
    <xf numFmtId="2" fontId="6" fillId="0" borderId="28" xfId="0" applyNumberFormat="1" applyFont="1" applyBorder="1" applyAlignment="1">
      <alignment horizontal="right" vertical="center" wrapText="1" indent="1"/>
    </xf>
    <xf numFmtId="2" fontId="6" fillId="0" borderId="25" xfId="0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6" fillId="0" borderId="30" xfId="0" applyFont="1" applyBorder="1" applyAlignment="1">
      <alignment horizontal="right" vertical="center" wrapText="1" indent="1"/>
    </xf>
    <xf numFmtId="3" fontId="6" fillId="0" borderId="30" xfId="0" quotePrefix="1" applyNumberFormat="1" applyFont="1" applyBorder="1" applyAlignment="1">
      <alignment horizontal="right" vertical="center" indent="1"/>
    </xf>
    <xf numFmtId="3" fontId="6" fillId="0" borderId="0" xfId="0" quotePrefix="1" applyNumberFormat="1" applyFont="1" applyAlignment="1">
      <alignment horizontal="right" vertical="center" indent="1"/>
    </xf>
    <xf numFmtId="3" fontId="6" fillId="0" borderId="31" xfId="0" quotePrefix="1" applyNumberFormat="1" applyFont="1" applyBorder="1" applyAlignment="1">
      <alignment horizontal="right" vertical="center" indent="1"/>
    </xf>
    <xf numFmtId="4" fontId="6" fillId="0" borderId="32" xfId="0" quotePrefix="1" applyNumberFormat="1" applyFont="1" applyBorder="1" applyAlignment="1">
      <alignment horizontal="right" vertical="center" wrapText="1" indent="1"/>
    </xf>
    <xf numFmtId="2" fontId="6" fillId="0" borderId="30" xfId="0" applyNumberFormat="1" applyFont="1" applyBorder="1" applyAlignment="1">
      <alignment horizontal="right" vertical="center" indent="1"/>
    </xf>
    <xf numFmtId="2" fontId="6" fillId="0" borderId="31" xfId="0" applyNumberFormat="1" applyFont="1" applyBorder="1" applyAlignment="1">
      <alignment horizontal="right" vertical="center" indent="1"/>
    </xf>
    <xf numFmtId="3" fontId="6" fillId="0" borderId="30" xfId="0" applyNumberFormat="1" applyFont="1" applyBorder="1" applyAlignment="1">
      <alignment horizontal="right" vertical="center" indent="1"/>
    </xf>
    <xf numFmtId="3" fontId="6" fillId="0" borderId="31" xfId="0" applyNumberFormat="1" applyFont="1" applyBorder="1" applyAlignment="1">
      <alignment horizontal="right" vertical="center" indent="1"/>
    </xf>
    <xf numFmtId="0" fontId="5" fillId="2" borderId="21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right" vertical="center" wrapText="1" indent="1"/>
    </xf>
    <xf numFmtId="0" fontId="5" fillId="0" borderId="33" xfId="0" applyFont="1" applyBorder="1" applyAlignment="1">
      <alignment horizontal="center"/>
    </xf>
    <xf numFmtId="0" fontId="0" fillId="0" borderId="33" xfId="0" applyBorder="1"/>
    <xf numFmtId="0" fontId="6" fillId="0" borderId="34" xfId="0" applyFont="1" applyBorder="1" applyAlignment="1">
      <alignment horizontal="right" vertical="center" indent="1"/>
    </xf>
    <xf numFmtId="3" fontId="6" fillId="0" borderId="35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19" xfId="0" quotePrefix="1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2" fontId="6" fillId="0" borderId="37" xfId="0" applyNumberFormat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0" fontId="5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right" vertical="center" indent="1"/>
    </xf>
    <xf numFmtId="3" fontId="7" fillId="2" borderId="39" xfId="0" quotePrefix="1" applyNumberFormat="1" applyFont="1" applyFill="1" applyBorder="1" applyAlignment="1">
      <alignment horizontal="right" vertical="center" indent="1"/>
    </xf>
    <xf numFmtId="2" fontId="7" fillId="2" borderId="39" xfId="0" quotePrefix="1" applyNumberFormat="1" applyFont="1" applyFill="1" applyBorder="1" applyAlignment="1">
      <alignment horizontal="right" vertical="center" indent="1"/>
    </xf>
    <xf numFmtId="2" fontId="7" fillId="2" borderId="39" xfId="0" applyNumberFormat="1" applyFont="1" applyFill="1" applyBorder="1" applyAlignment="1">
      <alignment horizontal="right" vertical="center" indent="1"/>
    </xf>
    <xf numFmtId="0" fontId="8" fillId="0" borderId="33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3" fontId="6" fillId="0" borderId="16" xfId="0" quotePrefix="1" applyNumberFormat="1" applyFont="1" applyBorder="1" applyAlignment="1">
      <alignment horizontal="right" vertical="center" wrapText="1" indent="1"/>
    </xf>
    <xf numFmtId="3" fontId="6" fillId="0" borderId="14" xfId="0" quotePrefix="1" applyNumberFormat="1" applyFont="1" applyBorder="1" applyAlignment="1">
      <alignment horizontal="right" vertical="center" wrapText="1" indent="1"/>
    </xf>
    <xf numFmtId="3" fontId="6" fillId="0" borderId="12" xfId="0" quotePrefix="1" applyNumberFormat="1" applyFont="1" applyBorder="1" applyAlignment="1">
      <alignment horizontal="right" vertical="center" wrapText="1" indent="1"/>
    </xf>
    <xf numFmtId="4" fontId="6" fillId="0" borderId="40" xfId="0" quotePrefix="1" applyNumberFormat="1" applyFont="1" applyBorder="1" applyAlignment="1">
      <alignment horizontal="right" vertical="center" wrapText="1" indent="1"/>
    </xf>
    <xf numFmtId="4" fontId="6" fillId="0" borderId="41" xfId="0" quotePrefix="1" applyNumberFormat="1" applyFont="1" applyBorder="1" applyAlignment="1">
      <alignment horizontal="right" vertical="center" wrapText="1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3" fontId="6" fillId="0" borderId="20" xfId="0" quotePrefix="1" applyNumberFormat="1" applyFont="1" applyBorder="1" applyAlignment="1">
      <alignment horizontal="right" vertical="center" indent="1"/>
    </xf>
    <xf numFmtId="3" fontId="6" fillId="0" borderId="17" xfId="0" quotePrefix="1" applyNumberFormat="1" applyFont="1" applyBorder="1" applyAlignment="1">
      <alignment horizontal="right" vertical="center" indent="1"/>
    </xf>
    <xf numFmtId="4" fontId="6" fillId="0" borderId="42" xfId="0" quotePrefix="1" applyNumberFormat="1" applyFont="1" applyBorder="1" applyAlignment="1">
      <alignment horizontal="right" vertical="center" wrapText="1" indent="1"/>
    </xf>
    <xf numFmtId="4" fontId="6" fillId="0" borderId="43" xfId="0" quotePrefix="1" applyNumberFormat="1" applyFont="1" applyBorder="1" applyAlignment="1">
      <alignment horizontal="right" vertical="center" wrapText="1" indent="1"/>
    </xf>
    <xf numFmtId="3" fontId="6" fillId="0" borderId="20" xfId="0" applyNumberFormat="1" applyFont="1" applyBorder="1" applyAlignment="1">
      <alignment horizontal="right" vertical="center" indent="1"/>
    </xf>
    <xf numFmtId="0" fontId="8" fillId="2" borderId="38" xfId="0" applyFont="1" applyFill="1" applyBorder="1" applyAlignment="1">
      <alignment horizontal="center"/>
    </xf>
    <xf numFmtId="3" fontId="7" fillId="2" borderId="39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4" fontId="7" fillId="2" borderId="0" xfId="0" quotePrefix="1" applyNumberFormat="1" applyFont="1" applyFill="1" applyAlignment="1">
      <alignment horizontal="right" vertical="center" wrapText="1" indent="1"/>
    </xf>
    <xf numFmtId="2" fontId="7" fillId="2" borderId="44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Alignment="1">
      <alignment horizontal="right" vertical="center" indent="1"/>
    </xf>
    <xf numFmtId="0" fontId="8" fillId="0" borderId="0" xfId="0" applyFont="1" applyAlignment="1">
      <alignment horizontal="center" wrapText="1"/>
    </xf>
    <xf numFmtId="0" fontId="0" fillId="0" borderId="0" xfId="0"/>
    <xf numFmtId="0" fontId="5" fillId="0" borderId="12" xfId="0" applyFont="1" applyBorder="1" applyAlignment="1">
      <alignment horizontal="center"/>
    </xf>
    <xf numFmtId="3" fontId="6" fillId="0" borderId="16" xfId="0" applyNumberFormat="1" applyFont="1" applyBorder="1" applyAlignment="1">
      <alignment horizontal="right" vertical="center" indent="1"/>
    </xf>
    <xf numFmtId="3" fontId="6" fillId="0" borderId="14" xfId="0" applyNumberFormat="1" applyFont="1" applyBorder="1" applyAlignment="1">
      <alignment horizontal="right" vertical="center" indent="1"/>
    </xf>
    <xf numFmtId="3" fontId="6" fillId="0" borderId="12" xfId="0" applyNumberFormat="1" applyFont="1" applyBorder="1" applyAlignment="1">
      <alignment horizontal="right" vertical="center" indent="1"/>
    </xf>
    <xf numFmtId="4" fontId="6" fillId="0" borderId="14" xfId="0" quotePrefix="1" applyNumberFormat="1" applyFont="1" applyBorder="1" applyAlignment="1">
      <alignment horizontal="right" vertical="center" wrapText="1" indent="1"/>
    </xf>
    <xf numFmtId="4" fontId="6" fillId="0" borderId="15" xfId="0" quotePrefix="1" applyNumberFormat="1" applyFont="1" applyBorder="1" applyAlignment="1">
      <alignment horizontal="right" vertical="center" wrapText="1" indent="1"/>
    </xf>
    <xf numFmtId="4" fontId="6" fillId="0" borderId="45" xfId="0" quotePrefix="1" applyNumberFormat="1" applyFont="1" applyBorder="1" applyAlignment="1">
      <alignment horizontal="right" vertical="center" wrapText="1" indent="1"/>
    </xf>
    <xf numFmtId="2" fontId="6" fillId="0" borderId="46" xfId="0" applyNumberFormat="1" applyFont="1" applyBorder="1" applyAlignment="1">
      <alignment horizontal="right" vertical="center" indent="1"/>
    </xf>
    <xf numFmtId="4" fontId="6" fillId="0" borderId="47" xfId="0" quotePrefix="1" applyNumberFormat="1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indent="1"/>
    </xf>
    <xf numFmtId="3" fontId="7" fillId="2" borderId="48" xfId="0" quotePrefix="1" applyNumberFormat="1" applyFont="1" applyFill="1" applyBorder="1" applyAlignment="1">
      <alignment horizontal="right" vertical="center" indent="1"/>
    </xf>
    <xf numFmtId="3" fontId="7" fillId="2" borderId="22" xfId="0" quotePrefix="1" applyNumberFormat="1" applyFont="1" applyFill="1" applyBorder="1" applyAlignment="1">
      <alignment horizontal="right" vertical="center" indent="1"/>
    </xf>
    <xf numFmtId="2" fontId="7" fillId="2" borderId="22" xfId="0" quotePrefix="1" applyNumberFormat="1" applyFont="1" applyFill="1" applyBorder="1" applyAlignment="1">
      <alignment horizontal="right" vertical="center" wrapText="1" indent="1"/>
    </xf>
    <xf numFmtId="2" fontId="7" fillId="2" borderId="49" xfId="0" quotePrefix="1" applyNumberFormat="1" applyFont="1" applyFill="1" applyBorder="1" applyAlignment="1">
      <alignment horizontal="right" vertical="center" wrapText="1" indent="1"/>
    </xf>
    <xf numFmtId="2" fontId="7" fillId="2" borderId="48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right" vertical="center" indent="1"/>
    </xf>
    <xf numFmtId="3" fontId="7" fillId="3" borderId="7" xfId="0" applyNumberFormat="1" applyFont="1" applyFill="1" applyBorder="1" applyAlignment="1">
      <alignment horizontal="right" vertical="center" indent="1"/>
    </xf>
    <xf numFmtId="2" fontId="7" fillId="3" borderId="7" xfId="0" quotePrefix="1" applyNumberFormat="1" applyFont="1" applyFill="1" applyBorder="1" applyAlignment="1">
      <alignment horizontal="right" vertical="center" wrapText="1" indent="1"/>
    </xf>
    <xf numFmtId="2" fontId="7" fillId="3" borderId="7" xfId="0" applyNumberFormat="1" applyFont="1" applyFill="1" applyBorder="1" applyAlignment="1">
      <alignment horizontal="right" vertical="center" indent="1"/>
    </xf>
    <xf numFmtId="0" fontId="7" fillId="3" borderId="7" xfId="0" applyFont="1" applyFill="1" applyBorder="1" applyAlignment="1">
      <alignment horizontal="right" vertical="center" indent="1"/>
    </xf>
    <xf numFmtId="0" fontId="8" fillId="3" borderId="6" xfId="0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0" fontId="10" fillId="0" borderId="0" xfId="0" applyFont="1"/>
    <xf numFmtId="0" fontId="11" fillId="0" borderId="0" xfId="1" applyFont="1"/>
    <xf numFmtId="0" fontId="12" fillId="0" borderId="0" xfId="1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</cellXfs>
  <cellStyles count="2">
    <cellStyle name="Įprastas" xfId="0" builtinId="0"/>
    <cellStyle name="Normal 2 2" xfId="1" xr:uid="{B27F3043-AB55-4BB8-9C18-FCF5485D3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73AB-83DE-4445-AEB5-7274223ED779}">
  <dimension ref="A2:M46"/>
  <sheetViews>
    <sheetView showGridLines="0" tabSelected="1" workbookViewId="0">
      <selection activeCell="P12" sqref="P12"/>
    </sheetView>
  </sheetViews>
  <sheetFormatPr defaultRowHeight="13.2" x14ac:dyDescent="0.25"/>
  <cols>
    <col min="1" max="1" width="13.6640625" customWidth="1"/>
    <col min="2" max="5" width="9.6640625" customWidth="1"/>
    <col min="6" max="7" width="10.6640625" customWidth="1"/>
    <col min="8" max="11" width="9.6640625" customWidth="1"/>
    <col min="12" max="13" width="10.6640625" customWidth="1"/>
  </cols>
  <sheetData>
    <row r="2" spans="1:13" ht="30" customHeight="1" x14ac:dyDescent="0.25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/>
      <c r="B3" s="4"/>
    </row>
    <row r="4" spans="1:13" ht="22.5" customHeight="1" x14ac:dyDescent="0.25">
      <c r="A4" s="5" t="s">
        <v>1</v>
      </c>
      <c r="B4" s="6" t="s">
        <v>2</v>
      </c>
      <c r="C4" s="7"/>
      <c r="D4" s="7"/>
      <c r="E4" s="7"/>
      <c r="F4" s="7"/>
      <c r="G4" s="8"/>
      <c r="H4" s="9" t="s">
        <v>3</v>
      </c>
      <c r="I4" s="10"/>
      <c r="J4" s="10"/>
      <c r="K4" s="10"/>
      <c r="L4" s="10"/>
      <c r="M4" s="8"/>
    </row>
    <row r="5" spans="1:13" ht="15" customHeight="1" x14ac:dyDescent="0.25">
      <c r="A5" s="11"/>
      <c r="B5" s="12">
        <v>2023</v>
      </c>
      <c r="C5" s="13">
        <v>2024</v>
      </c>
      <c r="D5" s="14"/>
      <c r="E5" s="15"/>
      <c r="F5" s="16" t="s">
        <v>4</v>
      </c>
      <c r="G5" s="17"/>
      <c r="H5" s="18">
        <v>2023</v>
      </c>
      <c r="I5" s="14">
        <v>2024</v>
      </c>
      <c r="J5" s="14"/>
      <c r="K5" s="15"/>
      <c r="L5" s="19" t="s">
        <v>4</v>
      </c>
      <c r="M5" s="20"/>
    </row>
    <row r="6" spans="1:13" ht="13.8" thickBot="1" x14ac:dyDescent="0.3">
      <c r="A6" s="21"/>
      <c r="B6" s="22" t="s">
        <v>5</v>
      </c>
      <c r="C6" s="23" t="s">
        <v>6</v>
      </c>
      <c r="D6" s="23" t="s">
        <v>7</v>
      </c>
      <c r="E6" s="23" t="s">
        <v>5</v>
      </c>
      <c r="F6" s="23" t="s">
        <v>8</v>
      </c>
      <c r="G6" s="23" t="s">
        <v>9</v>
      </c>
      <c r="H6" s="22" t="s">
        <v>5</v>
      </c>
      <c r="I6" s="23" t="s">
        <v>6</v>
      </c>
      <c r="J6" s="23" t="s">
        <v>7</v>
      </c>
      <c r="K6" s="23" t="s">
        <v>5</v>
      </c>
      <c r="L6" s="24" t="s">
        <v>8</v>
      </c>
      <c r="M6" s="25" t="s">
        <v>9</v>
      </c>
    </row>
    <row r="7" spans="1:13" ht="13.8" thickBot="1" x14ac:dyDescent="0.3">
      <c r="A7" s="26" t="s">
        <v>10</v>
      </c>
      <c r="B7" s="26"/>
      <c r="C7" s="26"/>
      <c r="D7" s="26"/>
      <c r="E7" s="26"/>
      <c r="F7" s="26"/>
      <c r="G7" s="26"/>
      <c r="H7" s="26"/>
      <c r="I7" s="27"/>
      <c r="J7" s="27"/>
      <c r="K7" s="27"/>
      <c r="L7" s="27"/>
      <c r="M7" s="27"/>
    </row>
    <row r="8" spans="1:13" ht="13.5" customHeight="1" x14ac:dyDescent="0.25">
      <c r="A8" s="28" t="s">
        <v>11</v>
      </c>
      <c r="B8" s="29" t="s">
        <v>12</v>
      </c>
      <c r="C8" s="30">
        <v>1</v>
      </c>
      <c r="D8" s="30">
        <v>7</v>
      </c>
      <c r="E8" s="31" t="s">
        <v>12</v>
      </c>
      <c r="F8" s="32" t="s">
        <v>12</v>
      </c>
      <c r="G8" s="33" t="s">
        <v>12</v>
      </c>
      <c r="H8" s="34" t="s">
        <v>12</v>
      </c>
      <c r="I8" s="35">
        <v>444.92</v>
      </c>
      <c r="J8" s="36">
        <v>463.33</v>
      </c>
      <c r="K8" s="37" t="s">
        <v>12</v>
      </c>
      <c r="L8" s="38" t="s">
        <v>12</v>
      </c>
      <c r="M8" s="38" t="s">
        <v>12</v>
      </c>
    </row>
    <row r="9" spans="1:13" ht="13.5" customHeight="1" x14ac:dyDescent="0.25">
      <c r="A9" s="39" t="s">
        <v>13</v>
      </c>
      <c r="B9" s="40">
        <v>40</v>
      </c>
      <c r="C9" s="41">
        <v>55</v>
      </c>
      <c r="D9" s="41">
        <v>48</v>
      </c>
      <c r="E9" s="42">
        <v>39</v>
      </c>
      <c r="F9" s="43">
        <f t="shared" ref="F9:F13" si="0">(E9/D9-1)*100</f>
        <v>-18.75</v>
      </c>
      <c r="G9" s="44">
        <f t="shared" ref="G9:G13" si="1">(E9/B9-1)*100</f>
        <v>-2.5000000000000022</v>
      </c>
      <c r="H9" s="43">
        <v>361.8</v>
      </c>
      <c r="I9" s="45">
        <v>392.8</v>
      </c>
      <c r="J9" s="38">
        <v>362.07</v>
      </c>
      <c r="K9" s="46">
        <v>377.81</v>
      </c>
      <c r="L9" s="38">
        <f t="shared" ref="L9:L13" si="2">(K9/J9-1)*100</f>
        <v>4.3472256745933135</v>
      </c>
      <c r="M9" s="43">
        <f t="shared" ref="M9:M13" si="3">(K9/H9-1)*100</f>
        <v>4.425096738529577</v>
      </c>
    </row>
    <row r="10" spans="1:13" ht="13.5" customHeight="1" x14ac:dyDescent="0.25">
      <c r="A10" s="39" t="s">
        <v>14</v>
      </c>
      <c r="B10" s="40">
        <v>48</v>
      </c>
      <c r="C10" s="41">
        <v>46</v>
      </c>
      <c r="D10" s="41">
        <v>42</v>
      </c>
      <c r="E10" s="42">
        <v>76</v>
      </c>
      <c r="F10" s="43">
        <f t="shared" si="0"/>
        <v>80.952380952380949</v>
      </c>
      <c r="G10" s="44">
        <f t="shared" si="1"/>
        <v>58.333333333333329</v>
      </c>
      <c r="H10" s="43">
        <v>352.06</v>
      </c>
      <c r="I10" s="45">
        <v>354.98</v>
      </c>
      <c r="J10" s="38">
        <v>325.83</v>
      </c>
      <c r="K10" s="46">
        <v>358.26</v>
      </c>
      <c r="L10" s="38">
        <f t="shared" si="2"/>
        <v>9.9530429978823332</v>
      </c>
      <c r="M10" s="43">
        <f t="shared" si="3"/>
        <v>1.7610634550928816</v>
      </c>
    </row>
    <row r="11" spans="1:13" ht="13.5" customHeight="1" x14ac:dyDescent="0.25">
      <c r="A11" s="39" t="s">
        <v>15</v>
      </c>
      <c r="B11" s="40">
        <v>73</v>
      </c>
      <c r="C11" s="41">
        <v>40</v>
      </c>
      <c r="D11" s="41">
        <v>46</v>
      </c>
      <c r="E11" s="42">
        <v>62</v>
      </c>
      <c r="F11" s="43">
        <f t="shared" si="0"/>
        <v>34.782608695652172</v>
      </c>
      <c r="G11" s="44">
        <f t="shared" si="1"/>
        <v>-15.068493150684937</v>
      </c>
      <c r="H11" s="43">
        <v>297.17</v>
      </c>
      <c r="I11" s="45">
        <v>257.45</v>
      </c>
      <c r="J11" s="38">
        <v>265.26</v>
      </c>
      <c r="K11" s="46">
        <v>304.23</v>
      </c>
      <c r="L11" s="38">
        <f t="shared" si="2"/>
        <v>14.691246324361007</v>
      </c>
      <c r="M11" s="43">
        <f t="shared" si="3"/>
        <v>2.3757445233368202</v>
      </c>
    </row>
    <row r="12" spans="1:13" ht="13.5" customHeight="1" x14ac:dyDescent="0.25">
      <c r="A12" s="39" t="s">
        <v>16</v>
      </c>
      <c r="B12" s="40">
        <v>13</v>
      </c>
      <c r="C12" s="41">
        <v>10</v>
      </c>
      <c r="D12" s="41">
        <v>3</v>
      </c>
      <c r="E12" s="42">
        <v>6</v>
      </c>
      <c r="F12" s="43">
        <f t="shared" si="0"/>
        <v>100</v>
      </c>
      <c r="G12" s="44">
        <f t="shared" si="1"/>
        <v>-53.846153846153847</v>
      </c>
      <c r="H12" s="43">
        <v>223.96</v>
      </c>
      <c r="I12" s="45">
        <v>161.63999999999999</v>
      </c>
      <c r="J12" s="38">
        <v>177.57</v>
      </c>
      <c r="K12" s="46">
        <v>248.13</v>
      </c>
      <c r="L12" s="38">
        <f t="shared" si="2"/>
        <v>39.736441966548398</v>
      </c>
      <c r="M12" s="43">
        <f t="shared" si="3"/>
        <v>10.792105733166624</v>
      </c>
    </row>
    <row r="13" spans="1:13" ht="13.5" customHeight="1" x14ac:dyDescent="0.25">
      <c r="A13" s="47" t="s">
        <v>17</v>
      </c>
      <c r="B13" s="48">
        <v>174</v>
      </c>
      <c r="C13" s="49">
        <v>152</v>
      </c>
      <c r="D13" s="49">
        <v>146</v>
      </c>
      <c r="E13" s="50">
        <v>183</v>
      </c>
      <c r="F13" s="51">
        <f t="shared" si="0"/>
        <v>25.342465753424648</v>
      </c>
      <c r="G13" s="51">
        <f t="shared" si="1"/>
        <v>5.1724137931034475</v>
      </c>
      <c r="H13" s="51">
        <v>321.7</v>
      </c>
      <c r="I13" s="52">
        <v>330.87</v>
      </c>
      <c r="J13" s="52">
        <v>322.20999999999998</v>
      </c>
      <c r="K13" s="52">
        <v>340.51</v>
      </c>
      <c r="L13" s="52">
        <f t="shared" si="2"/>
        <v>5.6795257751156125</v>
      </c>
      <c r="M13" s="51">
        <f t="shared" si="3"/>
        <v>5.8470624805719629</v>
      </c>
    </row>
    <row r="14" spans="1:13" ht="13.8" thickBot="1" x14ac:dyDescent="0.3">
      <c r="A14" s="53" t="s">
        <v>18</v>
      </c>
      <c r="B14" s="53"/>
      <c r="C14" s="53"/>
      <c r="D14" s="53"/>
      <c r="E14" s="53"/>
      <c r="F14" s="53"/>
      <c r="G14" s="53"/>
      <c r="H14" s="53"/>
      <c r="I14" s="54"/>
      <c r="J14" s="54"/>
      <c r="K14" s="54"/>
      <c r="L14" s="54"/>
      <c r="M14" s="54"/>
    </row>
    <row r="15" spans="1:13" ht="13.5" customHeight="1" x14ac:dyDescent="0.25">
      <c r="A15" s="55" t="s">
        <v>11</v>
      </c>
      <c r="B15" s="56" t="s">
        <v>12</v>
      </c>
      <c r="C15" s="57" t="s">
        <v>12</v>
      </c>
      <c r="D15" s="58" t="s">
        <v>12</v>
      </c>
      <c r="E15" s="59">
        <v>4</v>
      </c>
      <c r="F15" s="60" t="s">
        <v>12</v>
      </c>
      <c r="G15" s="61" t="s">
        <v>12</v>
      </c>
      <c r="H15" s="60" t="s">
        <v>12</v>
      </c>
      <c r="I15" s="62" t="s">
        <v>12</v>
      </c>
      <c r="J15" s="63" t="s">
        <v>12</v>
      </c>
      <c r="K15" s="64">
        <v>529.79</v>
      </c>
      <c r="L15" s="63" t="s">
        <v>12</v>
      </c>
      <c r="M15" s="63" t="s">
        <v>12</v>
      </c>
    </row>
    <row r="16" spans="1:13" ht="13.5" customHeight="1" x14ac:dyDescent="0.25">
      <c r="A16" s="65" t="s">
        <v>13</v>
      </c>
      <c r="B16" s="66">
        <v>15</v>
      </c>
      <c r="C16" s="67">
        <v>6</v>
      </c>
      <c r="D16" s="68">
        <v>7</v>
      </c>
      <c r="E16" s="69">
        <v>14</v>
      </c>
      <c r="F16" s="43">
        <f t="shared" ref="F16:F20" si="4">(E16/D16-1)*100</f>
        <v>100</v>
      </c>
      <c r="G16" s="70">
        <f t="shared" ref="G16:G20" si="5">(E16/B16-1)*100</f>
        <v>-6.6666666666666652</v>
      </c>
      <c r="H16" s="43">
        <v>518</v>
      </c>
      <c r="I16" s="71">
        <v>477.16</v>
      </c>
      <c r="J16" s="38">
        <v>485.15</v>
      </c>
      <c r="K16" s="72">
        <v>469.31</v>
      </c>
      <c r="L16" s="38">
        <f t="shared" ref="L16:L20" si="6">(K16/J16-1)*100</f>
        <v>-3.2649695970318415</v>
      </c>
      <c r="M16" s="43">
        <f t="shared" ref="M16:M20" si="7">(K16/H16-1)*100</f>
        <v>-9.3996138996139003</v>
      </c>
    </row>
    <row r="17" spans="1:13" ht="13.5" customHeight="1" x14ac:dyDescent="0.25">
      <c r="A17" s="65" t="s">
        <v>14</v>
      </c>
      <c r="B17" s="66">
        <v>32</v>
      </c>
      <c r="C17" s="73">
        <v>11</v>
      </c>
      <c r="D17" s="41">
        <v>7</v>
      </c>
      <c r="E17" s="74">
        <v>17</v>
      </c>
      <c r="F17" s="43">
        <f t="shared" si="4"/>
        <v>142.85714285714283</v>
      </c>
      <c r="G17" s="70">
        <f t="shared" si="5"/>
        <v>-46.875</v>
      </c>
      <c r="H17" s="43">
        <v>370.88</v>
      </c>
      <c r="I17" s="71">
        <v>423.8</v>
      </c>
      <c r="J17" s="38">
        <v>395.67</v>
      </c>
      <c r="K17" s="72">
        <v>351.42</v>
      </c>
      <c r="L17" s="38">
        <f t="shared" si="6"/>
        <v>-11.18356205929183</v>
      </c>
      <c r="M17" s="43">
        <f t="shared" si="7"/>
        <v>-5.2469801553062911</v>
      </c>
    </row>
    <row r="18" spans="1:13" ht="13.5" customHeight="1" x14ac:dyDescent="0.25">
      <c r="A18" s="65" t="s">
        <v>15</v>
      </c>
      <c r="B18" s="66">
        <v>54</v>
      </c>
      <c r="C18" s="73">
        <v>17</v>
      </c>
      <c r="D18" s="41">
        <v>20</v>
      </c>
      <c r="E18" s="74">
        <v>27</v>
      </c>
      <c r="F18" s="43">
        <f t="shared" si="4"/>
        <v>35.000000000000007</v>
      </c>
      <c r="G18" s="70">
        <f t="shared" si="5"/>
        <v>-50</v>
      </c>
      <c r="H18" s="43">
        <v>276.89999999999998</v>
      </c>
      <c r="I18" s="71">
        <v>260.54000000000002</v>
      </c>
      <c r="J18" s="38">
        <v>327.52999999999997</v>
      </c>
      <c r="K18" s="72">
        <v>275.60000000000002</v>
      </c>
      <c r="L18" s="38">
        <f t="shared" si="6"/>
        <v>-15.855036179891901</v>
      </c>
      <c r="M18" s="43">
        <f t="shared" si="7"/>
        <v>-0.46948356807510194</v>
      </c>
    </row>
    <row r="19" spans="1:13" ht="13.5" customHeight="1" x14ac:dyDescent="0.25">
      <c r="A19" s="65" t="s">
        <v>16</v>
      </c>
      <c r="B19" s="66">
        <v>10</v>
      </c>
      <c r="C19" s="73">
        <v>10</v>
      </c>
      <c r="D19" s="41" t="s">
        <v>12</v>
      </c>
      <c r="E19" s="74">
        <v>2</v>
      </c>
      <c r="F19" s="43" t="s">
        <v>12</v>
      </c>
      <c r="G19" s="70">
        <f>(E19/B19-1)*100</f>
        <v>-80</v>
      </c>
      <c r="H19" s="43">
        <v>197.11</v>
      </c>
      <c r="I19" s="71">
        <v>156.80000000000001</v>
      </c>
      <c r="J19" s="38" t="s">
        <v>12</v>
      </c>
      <c r="K19" s="72">
        <v>225.74</v>
      </c>
      <c r="L19" s="38" t="s">
        <v>12</v>
      </c>
      <c r="M19" s="43">
        <f>(K19/H19-1)*100</f>
        <v>14.524884582212971</v>
      </c>
    </row>
    <row r="20" spans="1:13" ht="13.5" customHeight="1" x14ac:dyDescent="0.25">
      <c r="A20" s="75" t="s">
        <v>17</v>
      </c>
      <c r="B20" s="76">
        <v>111</v>
      </c>
      <c r="C20" s="49">
        <v>44</v>
      </c>
      <c r="D20" s="49">
        <v>34</v>
      </c>
      <c r="E20" s="49">
        <v>64</v>
      </c>
      <c r="F20" s="51">
        <f t="shared" si="4"/>
        <v>88.235294117647058</v>
      </c>
      <c r="G20" s="51">
        <f t="shared" si="5"/>
        <v>-42.342342342342342</v>
      </c>
      <c r="H20" s="51">
        <v>329.38</v>
      </c>
      <c r="I20" s="52">
        <v>307.31</v>
      </c>
      <c r="J20" s="52">
        <v>325.31</v>
      </c>
      <c r="K20" s="52">
        <v>352.44</v>
      </c>
      <c r="L20" s="52">
        <f t="shared" si="6"/>
        <v>8.3397374811718059</v>
      </c>
      <c r="M20" s="51">
        <f t="shared" si="7"/>
        <v>7.0010322423948113</v>
      </c>
    </row>
    <row r="21" spans="1:13" ht="13.8" thickBot="1" x14ac:dyDescent="0.3">
      <c r="A21" s="77" t="s">
        <v>19</v>
      </c>
      <c r="B21" s="77"/>
      <c r="C21" s="77"/>
      <c r="D21" s="77"/>
      <c r="E21" s="77"/>
      <c r="F21" s="77"/>
      <c r="G21" s="77"/>
      <c r="H21" s="77"/>
      <c r="I21" s="78"/>
      <c r="J21" s="78"/>
      <c r="K21" s="78"/>
      <c r="L21" s="78"/>
      <c r="M21" s="78"/>
    </row>
    <row r="22" spans="1:13" ht="13.5" customHeight="1" x14ac:dyDescent="0.25">
      <c r="A22" s="65" t="s">
        <v>14</v>
      </c>
      <c r="B22" s="79" t="s">
        <v>12</v>
      </c>
      <c r="C22" s="68">
        <v>3</v>
      </c>
      <c r="D22" s="68">
        <v>2</v>
      </c>
      <c r="E22" s="80" t="s">
        <v>12</v>
      </c>
      <c r="F22" s="81" t="s">
        <v>12</v>
      </c>
      <c r="G22" s="82" t="s">
        <v>12</v>
      </c>
      <c r="H22" s="81" t="s">
        <v>12</v>
      </c>
      <c r="I22" s="45">
        <v>275.27999999999997</v>
      </c>
      <c r="J22" s="38">
        <v>325.31</v>
      </c>
      <c r="K22" s="83" t="s">
        <v>12</v>
      </c>
      <c r="L22" s="38" t="s">
        <v>12</v>
      </c>
      <c r="M22" s="81" t="s">
        <v>12</v>
      </c>
    </row>
    <row r="23" spans="1:13" ht="13.5" customHeight="1" x14ac:dyDescent="0.25">
      <c r="A23" s="65" t="s">
        <v>15</v>
      </c>
      <c r="B23" s="79" t="s">
        <v>12</v>
      </c>
      <c r="C23" s="68">
        <v>2</v>
      </c>
      <c r="D23" s="68" t="s">
        <v>12</v>
      </c>
      <c r="E23" s="80" t="s">
        <v>12</v>
      </c>
      <c r="F23" s="81" t="s">
        <v>12</v>
      </c>
      <c r="G23" s="82" t="s">
        <v>12</v>
      </c>
      <c r="H23" s="81" t="s">
        <v>12</v>
      </c>
      <c r="I23" s="84">
        <v>234.66</v>
      </c>
      <c r="J23" s="38" t="s">
        <v>12</v>
      </c>
      <c r="K23" s="85" t="s">
        <v>12</v>
      </c>
      <c r="L23" s="38" t="s">
        <v>12</v>
      </c>
      <c r="M23" s="81" t="s">
        <v>12</v>
      </c>
    </row>
    <row r="24" spans="1:13" ht="13.5" customHeight="1" x14ac:dyDescent="0.25">
      <c r="A24" s="86" t="s">
        <v>17</v>
      </c>
      <c r="B24" s="87" t="s">
        <v>12</v>
      </c>
      <c r="C24" s="88">
        <v>5</v>
      </c>
      <c r="D24" s="88">
        <v>2</v>
      </c>
      <c r="E24" s="88" t="s">
        <v>12</v>
      </c>
      <c r="F24" s="89" t="s">
        <v>12</v>
      </c>
      <c r="G24" s="89" t="s">
        <v>12</v>
      </c>
      <c r="H24" s="89" t="s">
        <v>12</v>
      </c>
      <c r="I24" s="90">
        <v>259.02999999999997</v>
      </c>
      <c r="J24" s="90">
        <v>325.31</v>
      </c>
      <c r="K24" s="90" t="s">
        <v>12</v>
      </c>
      <c r="L24" s="90" t="s">
        <v>12</v>
      </c>
      <c r="M24" s="89" t="s">
        <v>12</v>
      </c>
    </row>
    <row r="25" spans="1:13" ht="13.8" thickBot="1" x14ac:dyDescent="0.3">
      <c r="A25" s="91" t="s">
        <v>20</v>
      </c>
      <c r="B25" s="91"/>
      <c r="C25" s="91"/>
      <c r="D25" s="91"/>
      <c r="E25" s="91"/>
      <c r="F25" s="91"/>
      <c r="G25" s="91"/>
      <c r="H25" s="91"/>
      <c r="I25" s="78"/>
      <c r="J25" s="78"/>
      <c r="K25" s="78"/>
      <c r="L25" s="78"/>
      <c r="M25" s="78"/>
    </row>
    <row r="26" spans="1:13" ht="13.5" customHeight="1" x14ac:dyDescent="0.25">
      <c r="A26" s="92" t="s">
        <v>13</v>
      </c>
      <c r="B26" s="34">
        <v>4</v>
      </c>
      <c r="C26" s="93">
        <v>15</v>
      </c>
      <c r="D26" s="94">
        <v>15</v>
      </c>
      <c r="E26" s="95">
        <v>12</v>
      </c>
      <c r="F26" s="43">
        <f>(E26/D26-1)*100</f>
        <v>-19.999999999999996</v>
      </c>
      <c r="G26" s="96">
        <f>(E26/B26-1)*100</f>
        <v>200</v>
      </c>
      <c r="H26" s="97">
        <v>458.98</v>
      </c>
      <c r="I26" s="98">
        <v>437.79</v>
      </c>
      <c r="J26" s="98">
        <v>446.94</v>
      </c>
      <c r="K26" s="99">
        <v>413.64</v>
      </c>
      <c r="L26" s="38">
        <f>(K26/J26-1)*100</f>
        <v>-7.4506645187273453</v>
      </c>
      <c r="M26" s="43">
        <f>(K26/H26-1)*100</f>
        <v>-9.8784260752102568</v>
      </c>
    </row>
    <row r="27" spans="1:13" ht="13.5" customHeight="1" x14ac:dyDescent="0.25">
      <c r="A27" s="39" t="s">
        <v>14</v>
      </c>
      <c r="B27" s="100">
        <v>29</v>
      </c>
      <c r="C27" s="101">
        <v>50</v>
      </c>
      <c r="D27" s="68">
        <v>48</v>
      </c>
      <c r="E27" s="102">
        <v>55</v>
      </c>
      <c r="F27" s="43">
        <f>(E27/D27-1)*100</f>
        <v>14.583333333333325</v>
      </c>
      <c r="G27" s="103">
        <f>(E27/B27-1)*100</f>
        <v>89.65517241379311</v>
      </c>
      <c r="H27" s="104">
        <v>364.97</v>
      </c>
      <c r="I27" s="38">
        <v>354.19</v>
      </c>
      <c r="J27" s="38">
        <v>356.6</v>
      </c>
      <c r="K27" s="46">
        <v>370.69</v>
      </c>
      <c r="L27" s="38">
        <f>(K27/J27-1)*100</f>
        <v>3.951205832865945</v>
      </c>
      <c r="M27" s="43">
        <f>(K27/H27-1)*100</f>
        <v>1.567252102912553</v>
      </c>
    </row>
    <row r="28" spans="1:13" ht="13.5" customHeight="1" x14ac:dyDescent="0.25">
      <c r="A28" s="39" t="s">
        <v>15</v>
      </c>
      <c r="B28" s="100">
        <v>103</v>
      </c>
      <c r="C28" s="105">
        <v>135</v>
      </c>
      <c r="D28" s="41">
        <v>100</v>
      </c>
      <c r="E28" s="42">
        <v>95</v>
      </c>
      <c r="F28" s="43">
        <f>(E28/D28-1)*100</f>
        <v>-5.0000000000000044</v>
      </c>
      <c r="G28" s="103">
        <f>(E28/B28-1)*100</f>
        <v>-7.7669902912621325</v>
      </c>
      <c r="H28" s="104">
        <v>324.54000000000002</v>
      </c>
      <c r="I28" s="38">
        <v>307.07</v>
      </c>
      <c r="J28" s="38">
        <v>326.45999999999998</v>
      </c>
      <c r="K28" s="46">
        <v>313.5</v>
      </c>
      <c r="L28" s="38">
        <f>(K28/J28-1)*100</f>
        <v>-3.9698584818967042</v>
      </c>
      <c r="M28" s="43">
        <f>(K28/H28-1)*100</f>
        <v>-3.4017378443335189</v>
      </c>
    </row>
    <row r="29" spans="1:13" ht="13.5" customHeight="1" x14ac:dyDescent="0.25">
      <c r="A29" s="39" t="s">
        <v>16</v>
      </c>
      <c r="B29" s="100">
        <v>73</v>
      </c>
      <c r="C29" s="105">
        <v>85</v>
      </c>
      <c r="D29" s="41">
        <v>100</v>
      </c>
      <c r="E29" s="42">
        <v>77</v>
      </c>
      <c r="F29" s="43">
        <f>(E29/D29-1)*100</f>
        <v>-23</v>
      </c>
      <c r="G29" s="103">
        <f>(E29/B29-1)*100</f>
        <v>5.4794520547945202</v>
      </c>
      <c r="H29" s="104">
        <v>222.82</v>
      </c>
      <c r="I29" s="38">
        <v>228.76</v>
      </c>
      <c r="J29" s="38">
        <v>254.65</v>
      </c>
      <c r="K29" s="46">
        <v>244.76</v>
      </c>
      <c r="L29" s="38">
        <f>(K29/J29-1)*100</f>
        <v>-3.8837620263106332</v>
      </c>
      <c r="M29" s="43">
        <f>(K29/H29-1)*100</f>
        <v>9.8465128803518542</v>
      </c>
    </row>
    <row r="30" spans="1:13" ht="13.5" customHeight="1" x14ac:dyDescent="0.25">
      <c r="A30" s="106" t="s">
        <v>17</v>
      </c>
      <c r="B30" s="87">
        <v>209</v>
      </c>
      <c r="C30" s="107">
        <v>285</v>
      </c>
      <c r="D30" s="107">
        <v>263</v>
      </c>
      <c r="E30" s="108">
        <v>239</v>
      </c>
      <c r="F30" s="51">
        <f>(E30/D30-1)*100</f>
        <v>-9.1254752851711025</v>
      </c>
      <c r="G30" s="51">
        <f>(E30/B30-1)*100</f>
        <v>14.354066985645941</v>
      </c>
      <c r="H30" s="109">
        <v>297.19</v>
      </c>
      <c r="I30" s="90">
        <v>298.86</v>
      </c>
      <c r="J30" s="90">
        <v>311.52999999999997</v>
      </c>
      <c r="K30" s="110">
        <v>309.54000000000002</v>
      </c>
      <c r="L30" s="111">
        <f>(K30/J30-1)*100</f>
        <v>-0.63878278175455439</v>
      </c>
      <c r="M30" s="51">
        <f>(K30/H30-1)*100</f>
        <v>4.1555906995524916</v>
      </c>
    </row>
    <row r="31" spans="1:13" ht="13.8" thickBot="1" x14ac:dyDescent="0.3">
      <c r="A31" s="112" t="s">
        <v>21</v>
      </c>
      <c r="B31" s="112"/>
      <c r="C31" s="112"/>
      <c r="D31" s="112"/>
      <c r="E31" s="112"/>
      <c r="F31" s="112"/>
      <c r="G31" s="112"/>
      <c r="H31" s="112"/>
      <c r="I31" s="113"/>
      <c r="J31" s="113"/>
      <c r="K31" s="113"/>
      <c r="L31" s="113"/>
      <c r="M31" s="113"/>
    </row>
    <row r="32" spans="1:13" ht="13.5" customHeight="1" x14ac:dyDescent="0.25">
      <c r="A32" s="114" t="s">
        <v>13</v>
      </c>
      <c r="B32" s="36">
        <v>11</v>
      </c>
      <c r="C32" s="115">
        <v>24</v>
      </c>
      <c r="D32" s="116">
        <v>13</v>
      </c>
      <c r="E32" s="117">
        <v>24</v>
      </c>
      <c r="F32" s="118">
        <f>(E32/D32-1)*100</f>
        <v>84.615384615384627</v>
      </c>
      <c r="G32" s="119">
        <f>(E32/B32-1)*100</f>
        <v>118.18181818181816</v>
      </c>
      <c r="H32" s="120">
        <v>336.37</v>
      </c>
      <c r="I32" s="98">
        <v>358.24</v>
      </c>
      <c r="J32" s="98">
        <v>337.07</v>
      </c>
      <c r="K32" s="121">
        <v>377.74</v>
      </c>
      <c r="L32" s="98">
        <f>(K32/J32-1)*100</f>
        <v>12.065743020737528</v>
      </c>
      <c r="M32" s="118">
        <f>(K32/H32-1)*100</f>
        <v>12.298956506228254</v>
      </c>
    </row>
    <row r="33" spans="1:13" ht="13.5" customHeight="1" x14ac:dyDescent="0.25">
      <c r="A33" s="39" t="s">
        <v>14</v>
      </c>
      <c r="B33" s="100">
        <v>22</v>
      </c>
      <c r="C33" s="105">
        <v>46</v>
      </c>
      <c r="D33" s="41">
        <v>38</v>
      </c>
      <c r="E33" s="42">
        <v>58</v>
      </c>
      <c r="F33" s="43">
        <f>(E33/D33-1)*100</f>
        <v>52.631578947368432</v>
      </c>
      <c r="G33" s="44">
        <f>(E33/B33-1)*100</f>
        <v>163.63636363636363</v>
      </c>
      <c r="H33" s="122">
        <v>314.64</v>
      </c>
      <c r="I33" s="38">
        <v>309.69</v>
      </c>
      <c r="J33" s="38">
        <v>311.64</v>
      </c>
      <c r="K33" s="85">
        <v>320.85000000000002</v>
      </c>
      <c r="L33" s="38">
        <f>(K33/J33-1)*100</f>
        <v>2.9553330766268981</v>
      </c>
      <c r="M33" s="43">
        <f>(K33/H33-1)*100</f>
        <v>1.9736842105263275</v>
      </c>
    </row>
    <row r="34" spans="1:13" ht="13.5" customHeight="1" x14ac:dyDescent="0.25">
      <c r="A34" s="39" t="s">
        <v>15</v>
      </c>
      <c r="B34" s="100">
        <v>40</v>
      </c>
      <c r="C34" s="105">
        <v>38</v>
      </c>
      <c r="D34" s="41">
        <v>33</v>
      </c>
      <c r="E34" s="42">
        <v>43</v>
      </c>
      <c r="F34" s="43">
        <f>(E34/D34-1)*100</f>
        <v>30.303030303030297</v>
      </c>
      <c r="G34" s="44">
        <f>(E34/B34-1)*100</f>
        <v>7.4999999999999956</v>
      </c>
      <c r="H34" s="122">
        <v>238.16</v>
      </c>
      <c r="I34" s="38">
        <v>248.29</v>
      </c>
      <c r="J34" s="38">
        <v>289.35000000000002</v>
      </c>
      <c r="K34" s="85">
        <v>254.61</v>
      </c>
      <c r="L34" s="38">
        <f>(K34/J34-1)*100</f>
        <v>-12.006220839813375</v>
      </c>
      <c r="M34" s="43">
        <f>(K34/H34-1)*100</f>
        <v>6.9071212630164691</v>
      </c>
    </row>
    <row r="35" spans="1:13" ht="13.5" customHeight="1" x14ac:dyDescent="0.25">
      <c r="A35" s="39" t="s">
        <v>16</v>
      </c>
      <c r="B35" s="100">
        <v>29</v>
      </c>
      <c r="C35" s="105">
        <v>29</v>
      </c>
      <c r="D35" s="41">
        <v>24</v>
      </c>
      <c r="E35" s="42">
        <v>6</v>
      </c>
      <c r="F35" s="43">
        <f>(E35/D35-1)*100</f>
        <v>-75</v>
      </c>
      <c r="G35" s="44">
        <f>(E35/B35-1)*100</f>
        <v>-79.310344827586206</v>
      </c>
      <c r="H35" s="122">
        <v>155.93</v>
      </c>
      <c r="I35" s="38">
        <v>146.28</v>
      </c>
      <c r="J35" s="38">
        <v>202.33</v>
      </c>
      <c r="K35" s="85">
        <v>179.84</v>
      </c>
      <c r="L35" s="38">
        <f>(K35/J35-1)*100</f>
        <v>-11.115504374042406</v>
      </c>
      <c r="M35" s="43">
        <f>(K35/H35-1)*100</f>
        <v>15.333803629833898</v>
      </c>
    </row>
    <row r="36" spans="1:13" ht="13.5" customHeight="1" x14ac:dyDescent="0.25">
      <c r="A36" s="106" t="s">
        <v>17</v>
      </c>
      <c r="B36" s="87">
        <v>102</v>
      </c>
      <c r="C36" s="107">
        <v>137</v>
      </c>
      <c r="D36" s="107">
        <v>108</v>
      </c>
      <c r="E36" s="108">
        <v>131</v>
      </c>
      <c r="F36" s="51">
        <f>(E36/D36-1)*100</f>
        <v>21.296296296296301</v>
      </c>
      <c r="G36" s="51">
        <f>(E36/B36-1)*100</f>
        <v>28.431372549019617</v>
      </c>
      <c r="H36" s="109">
        <v>241.9</v>
      </c>
      <c r="I36" s="90">
        <v>266.58</v>
      </c>
      <c r="J36" s="90">
        <v>283.60000000000002</v>
      </c>
      <c r="K36" s="90">
        <v>303.07</v>
      </c>
      <c r="L36" s="111">
        <f>(K36/J36-1)*100</f>
        <v>6.8653032440056272</v>
      </c>
      <c r="M36" s="51">
        <f>(K35/H36-1)*100</f>
        <v>-25.655229433650273</v>
      </c>
    </row>
    <row r="37" spans="1:13" ht="13.8" thickBot="1" x14ac:dyDescent="0.3">
      <c r="A37" s="123" t="s">
        <v>22</v>
      </c>
      <c r="B37" s="123"/>
      <c r="C37" s="123"/>
      <c r="D37" s="123"/>
      <c r="E37" s="123"/>
      <c r="F37" s="123"/>
      <c r="G37" s="123"/>
      <c r="H37" s="123"/>
      <c r="I37" s="78"/>
      <c r="J37" s="78"/>
      <c r="K37" s="78"/>
      <c r="L37" s="78"/>
      <c r="M37" s="78"/>
    </row>
    <row r="38" spans="1:13" ht="13.5" customHeight="1" x14ac:dyDescent="0.25">
      <c r="A38" s="124" t="s">
        <v>17</v>
      </c>
      <c r="B38" s="125">
        <v>3</v>
      </c>
      <c r="C38" s="126">
        <v>1</v>
      </c>
      <c r="D38" s="127">
        <v>9</v>
      </c>
      <c r="E38" s="127">
        <v>8</v>
      </c>
      <c r="F38" s="128">
        <f>(E38/D38-1)*100</f>
        <v>-11.111111111111116</v>
      </c>
      <c r="G38" s="129">
        <f>(E38/B38-1)*100</f>
        <v>166.66666666666666</v>
      </c>
      <c r="H38" s="128">
        <v>262.18</v>
      </c>
      <c r="I38" s="130">
        <v>264.79000000000002</v>
      </c>
      <c r="J38" s="130">
        <v>100.78</v>
      </c>
      <c r="K38" s="52">
        <v>103.07</v>
      </c>
      <c r="L38" s="52">
        <f>(K38/J38-1)*100</f>
        <v>2.272276245286764</v>
      </c>
      <c r="M38" s="128">
        <f>(K38/H38-1)*100</f>
        <v>-60.687314059043409</v>
      </c>
    </row>
    <row r="39" spans="1:13" ht="13.5" customHeight="1" x14ac:dyDescent="0.25">
      <c r="A39" s="131" t="s">
        <v>23</v>
      </c>
      <c r="B39" s="132">
        <v>599</v>
      </c>
      <c r="C39" s="133">
        <v>624</v>
      </c>
      <c r="D39" s="133">
        <v>562</v>
      </c>
      <c r="E39" s="133">
        <v>625</v>
      </c>
      <c r="F39" s="134">
        <f>(E39/D39-1)*100</f>
        <v>11.209964412811392</v>
      </c>
      <c r="G39" s="134">
        <f>(E39/B39-1)*100</f>
        <v>4.3405676126878179</v>
      </c>
      <c r="H39" s="135" t="s">
        <v>24</v>
      </c>
      <c r="I39" s="136" t="s">
        <v>24</v>
      </c>
      <c r="J39" s="135" t="s">
        <v>24</v>
      </c>
      <c r="K39" s="135" t="s">
        <v>24</v>
      </c>
      <c r="L39" s="135" t="s">
        <v>24</v>
      </c>
      <c r="M39" s="135" t="s">
        <v>24</v>
      </c>
    </row>
    <row r="40" spans="1:13" ht="13.5" customHeight="1" x14ac:dyDescent="0.25">
      <c r="A40" s="137" t="s">
        <v>25</v>
      </c>
      <c r="B40" s="135" t="s">
        <v>24</v>
      </c>
      <c r="C40" s="135" t="s">
        <v>24</v>
      </c>
      <c r="D40" s="135" t="s">
        <v>24</v>
      </c>
      <c r="E40" s="135" t="s">
        <v>24</v>
      </c>
      <c r="F40" s="135" t="s">
        <v>24</v>
      </c>
      <c r="G40" s="135" t="s">
        <v>24</v>
      </c>
      <c r="H40" s="134">
        <v>300.69</v>
      </c>
      <c r="I40" s="136">
        <v>299.79000000000002</v>
      </c>
      <c r="J40" s="135">
        <v>309.39</v>
      </c>
      <c r="K40" s="135">
        <v>319</v>
      </c>
      <c r="L40" s="135">
        <f>(K40/J40-1)*100</f>
        <v>3.1061120268916387</v>
      </c>
      <c r="M40" s="135">
        <f>(K40/H40-1)*100</f>
        <v>6.0893278792111483</v>
      </c>
    </row>
    <row r="41" spans="1:13" x14ac:dyDescent="0.25">
      <c r="A41" s="138"/>
      <c r="B41" s="138"/>
      <c r="C41" s="139"/>
      <c r="D41" s="139"/>
      <c r="E41" s="139"/>
      <c r="F41" s="140"/>
      <c r="G41" s="140"/>
      <c r="H41" s="140"/>
    </row>
    <row r="42" spans="1:13" x14ac:dyDescent="0.25">
      <c r="A42" s="141" t="s">
        <v>26</v>
      </c>
      <c r="B42" s="142"/>
      <c r="C42" s="143"/>
      <c r="D42" s="143"/>
      <c r="E42" s="143"/>
    </row>
    <row r="43" spans="1:13" x14ac:dyDescent="0.25">
      <c r="A43" s="141" t="s">
        <v>27</v>
      </c>
      <c r="B43" s="142"/>
      <c r="C43" s="143"/>
      <c r="D43" s="144"/>
      <c r="E43" s="144"/>
    </row>
    <row r="44" spans="1:13" x14ac:dyDescent="0.25">
      <c r="A44" s="145"/>
      <c r="C44" s="143"/>
      <c r="D44" s="143"/>
      <c r="E44" s="143"/>
      <c r="M44" s="146" t="s">
        <v>28</v>
      </c>
    </row>
    <row r="45" spans="1:13" x14ac:dyDescent="0.25">
      <c r="D45" s="147"/>
      <c r="E45" s="147"/>
      <c r="M45" s="146" t="s">
        <v>29</v>
      </c>
    </row>
    <row r="46" spans="1:13" ht="23.25" customHeight="1" x14ac:dyDescent="0.25">
      <c r="D46" s="148"/>
      <c r="E46" s="148"/>
      <c r="F46" s="148"/>
      <c r="G46" s="148"/>
      <c r="H46" s="148"/>
      <c r="I46" s="148"/>
    </row>
  </sheetData>
  <mergeCells count="15">
    <mergeCell ref="D46:I46"/>
    <mergeCell ref="A7:M7"/>
    <mergeCell ref="A14:M14"/>
    <mergeCell ref="A21:M21"/>
    <mergeCell ref="A25:M25"/>
    <mergeCell ref="A31:M31"/>
    <mergeCell ref="A37:M37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2024-05-31T04:59:14Z</dcterms:created>
  <dcterms:modified xsi:type="dcterms:W3CDTF">2024-05-31T05:00:08Z</dcterms:modified>
</cp:coreProperties>
</file>