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geguze\"/>
    </mc:Choice>
  </mc:AlternateContent>
  <xr:revisionPtr revIDLastSave="0" documentId="8_{08D1C901-BF6E-4EA5-8654-D94A4A9C1C1E}" xr6:coauthVersionLast="47" xr6:coauthVersionMax="47" xr10:uidLastSave="{00000000-0000-0000-0000-000000000000}"/>
  <bookViews>
    <workbookView xWindow="-120" yWindow="-120" windowWidth="29040" windowHeight="17640" xr2:uid="{BA3DC8B1-4932-49B4-917C-60E6A472CBC0}"/>
  </bookViews>
  <sheets>
    <sheet name="14_1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G74" i="1"/>
  <c r="H73" i="1"/>
  <c r="G73" i="1"/>
  <c r="H67" i="1"/>
  <c r="G67" i="1"/>
  <c r="G66" i="1"/>
  <c r="H64" i="1"/>
  <c r="G64" i="1"/>
  <c r="H63" i="1"/>
  <c r="G63" i="1"/>
  <c r="H62" i="1"/>
  <c r="G62" i="1"/>
  <c r="H59" i="1"/>
  <c r="G59" i="1"/>
  <c r="H57" i="1"/>
  <c r="G57" i="1"/>
  <c r="H56" i="1"/>
  <c r="G56" i="1"/>
  <c r="G55" i="1"/>
  <c r="H54" i="1"/>
  <c r="G54" i="1"/>
  <c r="H53" i="1"/>
  <c r="G53" i="1"/>
  <c r="H52" i="1"/>
  <c r="H51" i="1"/>
  <c r="G51" i="1"/>
  <c r="H50" i="1"/>
  <c r="G50" i="1"/>
  <c r="H48" i="1"/>
  <c r="G48" i="1"/>
  <c r="G47" i="1"/>
  <c r="H43" i="1"/>
  <c r="G43" i="1"/>
  <c r="H42" i="1"/>
  <c r="G42" i="1"/>
  <c r="H39" i="1"/>
  <c r="G39" i="1"/>
  <c r="H38" i="1"/>
  <c r="G38" i="1"/>
  <c r="H37" i="1"/>
  <c r="G37" i="1"/>
  <c r="H36" i="1"/>
  <c r="G36" i="1"/>
  <c r="H35" i="1"/>
  <c r="G35" i="1"/>
  <c r="H33" i="1"/>
  <c r="G33" i="1"/>
  <c r="H32" i="1"/>
  <c r="G32" i="1"/>
  <c r="H30" i="1"/>
  <c r="G30" i="1"/>
  <c r="H26" i="1"/>
  <c r="G26" i="1"/>
  <c r="H25" i="1"/>
  <c r="G25" i="1"/>
  <c r="H24" i="1"/>
  <c r="G24" i="1"/>
  <c r="H23" i="1"/>
  <c r="G23" i="1"/>
  <c r="H22" i="1"/>
  <c r="G22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<sst xmlns="http://schemas.openxmlformats.org/spreadsheetml/2006/main" count="172" uniqueCount="45">
  <si>
    <t>Grūdų ir rapsų vidutinės kainos (augintojų) ES šalyse, EUR/t</t>
  </si>
  <si>
    <t xml:space="preserve">                    Data
Valstybė</t>
  </si>
  <si>
    <t>Pokytis, %</t>
  </si>
  <si>
    <t>17 sav. 
(04 24–30)</t>
  </si>
  <si>
    <t>14 sav. 
(04 01–07)</t>
  </si>
  <si>
    <t>15 sav. 
(04 08–14)</t>
  </si>
  <si>
    <t>16 sav. 
(04 15–21)</t>
  </si>
  <si>
    <t>17 sav. 
(04 22–28)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</si>
  <si>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</si>
  <si>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</si>
  <si>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</si>
  <si>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</si>
  <si>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</si>
  <si>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</si>
  <si>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</si>
  <si>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</si>
  <si>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</si>
  <si>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</si>
  <si>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</si>
  <si>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</si>
  <si>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</si>
  <si>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</si>
  <si>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</si>
  <si>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</si>
  <si>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</si>
  <si>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</si>
  <si>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</si>
  <si>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</si>
  <si>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</si>
  <si>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</si>
  <si>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</si>
  <si>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</si>
  <si>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</si>
  <si>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</si>
  <si>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</si>
  <si>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</si>
  <si>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</si>
  <si>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</si>
  <si>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</si>
  <si>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</si>
  <si>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</si>
  <si>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2024 m. 17 savaitę su 16 savaite</t>
  </si>
  <si>
    <t>** lyginant 2024 m. 17 savaitę su 2023 m. 17 savaite</t>
  </si>
  <si>
    <t>Pastaba: Lietuvos maistinių ir pašarinių kviečių, pašarinių miežių, maistinių rugių ir rapsų 14, 15 ir  16 savaičių kainos patikslintos  2024-05-06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</si>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</sst>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16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DAE95C-4311-46C6-9B97-D0C9EC741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2F098-5A03-4481-BBF3-E674C2C765E5}">
  <dimension ref="A2:J87"/>
  <sheetViews>
    <sheetView showGridLines="0" tabSelected="1" topLeftCell="A52" zoomScale="115" zoomScaleNormal="115" workbookViewId="0">
      <selection activeCell="F75" sqref="F75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2023</v>
      </c>
      <c r="C5" s="5">
        <v>2024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222.04999999999998</v>
      </c>
      <c r="C8" s="15">
        <v>181.1442857142857</v>
      </c>
      <c r="D8" s="15">
        <v>178.95571428571429</v>
      </c>
      <c r="E8" s="15">
        <v>179.68571428571425</v>
      </c>
      <c r="F8" s="16">
        <v>180.41428571428568</v>
      </c>
      <c r="G8" s="15">
        <f t="shared" ref="G8:G26" si="0">((F8*100)/E8)-100</f>
        <v>0.40546986802353047</v>
      </c>
      <c r="H8" s="15">
        <f t="shared" ref="H8:H26" si="1">((F8*100)/B8)-100</f>
        <v>-18.750603146009595</v>
      </c>
    </row>
    <row r="9" spans="1:8" x14ac:dyDescent="0.2">
      <c r="A9" s="13" t="s">
        <v>12</v>
      </c>
      <c r="B9" s="14">
        <v>275.41000000000003</v>
      </c>
      <c r="C9" s="15">
        <v>194.65</v>
      </c>
      <c r="D9" s="15">
        <v>180.15</v>
      </c>
      <c r="E9" s="15">
        <v>195.25</v>
      </c>
      <c r="F9" s="16">
        <v>177.46</v>
      </c>
      <c r="G9" s="15">
        <f t="shared" si="0"/>
        <v>-9.1113956466069084</v>
      </c>
      <c r="H9" s="15">
        <f t="shared" si="1"/>
        <v>-35.565157401692034</v>
      </c>
    </row>
    <row r="10" spans="1:8" x14ac:dyDescent="0.2">
      <c r="A10" s="13" t="s">
        <v>13</v>
      </c>
      <c r="B10" s="14">
        <v>234.83333333333334</v>
      </c>
      <c r="C10" s="15">
        <v>193.33333333333334</v>
      </c>
      <c r="D10" s="15">
        <v>191.9</v>
      </c>
      <c r="E10" s="15">
        <v>195.625</v>
      </c>
      <c r="F10" s="16">
        <v>201.375</v>
      </c>
      <c r="G10" s="15">
        <f t="shared" si="0"/>
        <v>2.9392971246006425</v>
      </c>
      <c r="H10" s="15">
        <f t="shared" si="1"/>
        <v>-14.247693399574175</v>
      </c>
    </row>
    <row r="11" spans="1:8" x14ac:dyDescent="0.2">
      <c r="A11" s="13" t="s">
        <v>14</v>
      </c>
      <c r="B11" s="14">
        <v>234.5</v>
      </c>
      <c r="C11" s="15">
        <v>185.05</v>
      </c>
      <c r="D11" s="15" t="s">
        <v>15</v>
      </c>
      <c r="E11" s="15" t="s">
        <v>15</v>
      </c>
      <c r="F11" s="16">
        <v>213.17</v>
      </c>
      <c r="G11" s="15" t="s">
        <v>15</v>
      </c>
      <c r="H11" s="15">
        <f t="shared" si="1"/>
        <v>-9.095948827292105</v>
      </c>
    </row>
    <row r="12" spans="1:8" x14ac:dyDescent="0.2">
      <c r="A12" s="13" t="s">
        <v>16</v>
      </c>
      <c r="B12" s="14">
        <v>320</v>
      </c>
      <c r="C12" s="15">
        <v>250</v>
      </c>
      <c r="D12" s="15">
        <v>250</v>
      </c>
      <c r="E12" s="15">
        <v>240</v>
      </c>
      <c r="F12" s="16" t="s">
        <v>15</v>
      </c>
      <c r="G12" s="15" t="s">
        <v>15</v>
      </c>
      <c r="H12" s="15" t="s">
        <v>15</v>
      </c>
    </row>
    <row r="13" spans="1:8" x14ac:dyDescent="0.2">
      <c r="A13" s="13" t="s">
        <v>17</v>
      </c>
      <c r="B13" s="14">
        <v>286.92199999999997</v>
      </c>
      <c r="C13" s="15">
        <v>221.36222222222221</v>
      </c>
      <c r="D13" s="15">
        <v>218.36222222222221</v>
      </c>
      <c r="E13" s="15">
        <v>217.31777777777779</v>
      </c>
      <c r="F13" s="16">
        <v>220.82444444444442</v>
      </c>
      <c r="G13" s="15">
        <f t="shared" si="0"/>
        <v>1.6136124262472578</v>
      </c>
      <c r="H13" s="15">
        <f t="shared" si="1"/>
        <v>-23.036768025998555</v>
      </c>
    </row>
    <row r="14" spans="1:8" x14ac:dyDescent="0.2">
      <c r="A14" s="13" t="s">
        <v>18</v>
      </c>
      <c r="B14" s="14">
        <v>244.8</v>
      </c>
      <c r="C14" s="15">
        <v>198.44</v>
      </c>
      <c r="D14" s="15">
        <v>197.82999999999998</v>
      </c>
      <c r="E14" s="15">
        <v>200.37</v>
      </c>
      <c r="F14" s="16">
        <v>211.07</v>
      </c>
      <c r="G14" s="15">
        <f t="shared" si="0"/>
        <v>5.3401207765633529</v>
      </c>
      <c r="H14" s="15">
        <f t="shared" si="1"/>
        <v>-13.778594771241828</v>
      </c>
    </row>
    <row r="15" spans="1:8" x14ac:dyDescent="0.2">
      <c r="A15" s="13" t="s">
        <v>19</v>
      </c>
      <c r="B15" s="14">
        <v>220</v>
      </c>
      <c r="C15" s="15">
        <v>172.35</v>
      </c>
      <c r="D15" s="15">
        <v>186</v>
      </c>
      <c r="E15" s="15">
        <v>183.7</v>
      </c>
      <c r="F15" s="16">
        <v>166.4</v>
      </c>
      <c r="G15" s="15">
        <f>((F15*100)/E15)-100</f>
        <v>-9.417528579205225</v>
      </c>
      <c r="H15" s="15">
        <f>((F15*100)/B15)-100</f>
        <v>-24.36363636363636</v>
      </c>
    </row>
    <row r="16" spans="1:8" x14ac:dyDescent="0.2">
      <c r="A16" s="13" t="s">
        <v>20</v>
      </c>
      <c r="B16" s="14">
        <v>262.25</v>
      </c>
      <c r="C16" s="15">
        <v>209.57499999999999</v>
      </c>
      <c r="D16" s="15">
        <v>209.2</v>
      </c>
      <c r="E16" s="15">
        <v>208.2</v>
      </c>
      <c r="F16" s="16">
        <v>206.1</v>
      </c>
      <c r="G16" s="15">
        <f t="shared" si="0"/>
        <v>-1.0086455331412054</v>
      </c>
      <c r="H16" s="15">
        <f t="shared" si="1"/>
        <v>-21.410867492850329</v>
      </c>
    </row>
    <row r="17" spans="1:9" x14ac:dyDescent="0.2">
      <c r="A17" s="13" t="s">
        <v>21</v>
      </c>
      <c r="B17" s="14">
        <v>236</v>
      </c>
      <c r="C17" s="15">
        <v>182.74</v>
      </c>
      <c r="D17" s="15">
        <v>186.82</v>
      </c>
      <c r="E17" s="15">
        <v>186.2</v>
      </c>
      <c r="F17" s="16">
        <v>182.97</v>
      </c>
      <c r="G17" s="15">
        <f t="shared" si="0"/>
        <v>-1.7346938775510097</v>
      </c>
      <c r="H17" s="15">
        <f t="shared" si="1"/>
        <v>-22.470338983050851</v>
      </c>
    </row>
    <row r="18" spans="1:9" s="22" customFormat="1" x14ac:dyDescent="0.2">
      <c r="A18" s="17" t="s">
        <v>22</v>
      </c>
      <c r="B18" s="18">
        <v>251.82</v>
      </c>
      <c r="C18" s="19">
        <v>235.17</v>
      </c>
      <c r="D18" s="19">
        <v>193.15</v>
      </c>
      <c r="E18" s="19">
        <v>195.5</v>
      </c>
      <c r="F18" s="20">
        <v>197.98</v>
      </c>
      <c r="G18" s="19">
        <f t="shared" si="0"/>
        <v>1.2685421994884933</v>
      </c>
      <c r="H18" s="19">
        <f t="shared" si="1"/>
        <v>-21.380351044396789</v>
      </c>
      <c r="I18" s="21"/>
    </row>
    <row r="19" spans="1:9" x14ac:dyDescent="0.2">
      <c r="A19" s="13" t="s">
        <v>23</v>
      </c>
      <c r="B19" s="14">
        <v>213.02666666666667</v>
      </c>
      <c r="C19" s="15">
        <v>165.91333333333333</v>
      </c>
      <c r="D19" s="15">
        <v>151.41333333333333</v>
      </c>
      <c r="E19" s="15">
        <v>166.59</v>
      </c>
      <c r="F19" s="16">
        <v>158.69499999999999</v>
      </c>
      <c r="G19" s="15">
        <f t="shared" si="0"/>
        <v>-4.7391800228105012</v>
      </c>
      <c r="H19" s="15">
        <f t="shared" si="1"/>
        <v>-25.504631658008392</v>
      </c>
    </row>
    <row r="20" spans="1:9" x14ac:dyDescent="0.2">
      <c r="A20" s="13" t="s">
        <v>24</v>
      </c>
      <c r="B20" s="14">
        <v>220</v>
      </c>
      <c r="C20" s="15">
        <v>190</v>
      </c>
      <c r="D20" s="15">
        <v>188</v>
      </c>
      <c r="E20" s="15">
        <v>190</v>
      </c>
      <c r="F20" s="16" t="s">
        <v>15</v>
      </c>
      <c r="G20" s="15" t="s">
        <v>15</v>
      </c>
      <c r="H20" s="15" t="s">
        <v>15</v>
      </c>
    </row>
    <row r="21" spans="1:9" x14ac:dyDescent="0.2">
      <c r="A21" s="13" t="s">
        <v>25</v>
      </c>
      <c r="B21" s="14">
        <v>233.94365275080199</v>
      </c>
      <c r="C21" s="15">
        <v>189.17155903457274</v>
      </c>
      <c r="D21" s="15">
        <v>185.61626477186331</v>
      </c>
      <c r="E21" s="15">
        <v>184.11909294202445</v>
      </c>
      <c r="F21" s="16" t="s">
        <v>15</v>
      </c>
      <c r="G21" s="15" t="s">
        <v>15</v>
      </c>
      <c r="H21" s="15" t="s">
        <v>15</v>
      </c>
    </row>
    <row r="22" spans="1:9" x14ac:dyDescent="0.2">
      <c r="A22" s="13" t="s">
        <v>26</v>
      </c>
      <c r="B22" s="14">
        <v>277</v>
      </c>
      <c r="C22" s="15">
        <v>235</v>
      </c>
      <c r="D22" s="15">
        <v>238</v>
      </c>
      <c r="E22" s="15">
        <v>238</v>
      </c>
      <c r="F22" s="16">
        <v>242</v>
      </c>
      <c r="G22" s="15">
        <f t="shared" si="0"/>
        <v>1.6806722689075571</v>
      </c>
      <c r="H22" s="15">
        <f t="shared" si="1"/>
        <v>-12.635379061371836</v>
      </c>
    </row>
    <row r="23" spans="1:9" x14ac:dyDescent="0.2">
      <c r="A23" s="13" t="s">
        <v>27</v>
      </c>
      <c r="B23" s="14">
        <v>231.19749999999999</v>
      </c>
      <c r="C23" s="15">
        <v>185.7175</v>
      </c>
      <c r="D23" s="15">
        <v>189.5</v>
      </c>
      <c r="E23" s="15">
        <v>182.10333333333335</v>
      </c>
      <c r="F23" s="16">
        <v>184.38</v>
      </c>
      <c r="G23" s="15">
        <f t="shared" si="0"/>
        <v>1.2502059270377543</v>
      </c>
      <c r="H23" s="15">
        <f t="shared" si="1"/>
        <v>-20.250002703316426</v>
      </c>
    </row>
    <row r="24" spans="1:9" x14ac:dyDescent="0.2">
      <c r="A24" s="13" t="s">
        <v>28</v>
      </c>
      <c r="B24" s="14">
        <v>301.87</v>
      </c>
      <c r="C24" s="15">
        <v>215.33</v>
      </c>
      <c r="D24" s="15">
        <v>214.12</v>
      </c>
      <c r="E24" s="15">
        <v>209.25</v>
      </c>
      <c r="F24" s="16">
        <v>208.19</v>
      </c>
      <c r="G24" s="15">
        <f t="shared" si="0"/>
        <v>-0.50657108721624411</v>
      </c>
      <c r="H24" s="15">
        <f t="shared" si="1"/>
        <v>-31.033226223208672</v>
      </c>
    </row>
    <row r="25" spans="1:9" x14ac:dyDescent="0.2">
      <c r="A25" s="13" t="s">
        <v>29</v>
      </c>
      <c r="B25" s="14">
        <v>261.39999999999998</v>
      </c>
      <c r="C25" s="15" t="s">
        <v>15</v>
      </c>
      <c r="D25" s="15">
        <v>188.6</v>
      </c>
      <c r="E25" s="15">
        <v>183.15</v>
      </c>
      <c r="F25" s="16">
        <v>182.56</v>
      </c>
      <c r="G25" s="15">
        <f>((F25*100)/E25)-100</f>
        <v>-0.32214032214032784</v>
      </c>
      <c r="H25" s="15">
        <f t="shared" si="1"/>
        <v>-30.160673297628151</v>
      </c>
    </row>
    <row r="26" spans="1:9" x14ac:dyDescent="0.2">
      <c r="A26" s="13" t="s">
        <v>30</v>
      </c>
      <c r="B26" s="14">
        <v>225</v>
      </c>
      <c r="C26" s="15">
        <v>198</v>
      </c>
      <c r="D26" s="15">
        <v>200</v>
      </c>
      <c r="E26" s="15">
        <v>195</v>
      </c>
      <c r="F26" s="16">
        <v>206</v>
      </c>
      <c r="G26" s="15">
        <f t="shared" si="0"/>
        <v>5.6410256410256352</v>
      </c>
      <c r="H26" s="15">
        <f t="shared" si="1"/>
        <v>-8.4444444444444429</v>
      </c>
    </row>
    <row r="27" spans="1:9" x14ac:dyDescent="0.2">
      <c r="A27" s="13" t="s">
        <v>31</v>
      </c>
      <c r="B27" s="14">
        <v>242.4</v>
      </c>
      <c r="C27" s="15">
        <v>215.17</v>
      </c>
      <c r="D27" s="15">
        <v>215.33</v>
      </c>
      <c r="E27" s="15">
        <v>218.75</v>
      </c>
      <c r="F27" s="16" t="s">
        <v>15</v>
      </c>
      <c r="G27" s="15" t="s">
        <v>15</v>
      </c>
      <c r="H27" s="15" t="s">
        <v>15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202.4</v>
      </c>
      <c r="C29" s="15">
        <v>158.1</v>
      </c>
      <c r="D29" s="15">
        <v>159.4</v>
      </c>
      <c r="E29" s="15">
        <v>163.4</v>
      </c>
      <c r="F29" s="26" t="s">
        <v>15</v>
      </c>
      <c r="G29" s="15" t="s">
        <v>15</v>
      </c>
      <c r="H29" s="15" t="s">
        <v>15</v>
      </c>
    </row>
    <row r="30" spans="1:9" x14ac:dyDescent="0.2">
      <c r="A30" s="13" t="s">
        <v>11</v>
      </c>
      <c r="B30" s="14">
        <v>214.31999999999996</v>
      </c>
      <c r="C30" s="15">
        <v>172.96714285714285</v>
      </c>
      <c r="D30" s="15">
        <v>169.31428571428572</v>
      </c>
      <c r="E30" s="15">
        <v>169.31428571428572</v>
      </c>
      <c r="F30" s="16">
        <v>170.77571428571429</v>
      </c>
      <c r="G30" s="15">
        <f t="shared" ref="G30:G43" si="2">((F30*100)/E30)-100</f>
        <v>0.8631454606817357</v>
      </c>
      <c r="H30" s="15">
        <f t="shared" ref="H30:H43" si="3">((F30*100)/B30)-100</f>
        <v>-20.317415880125836</v>
      </c>
    </row>
    <row r="31" spans="1:9" x14ac:dyDescent="0.2">
      <c r="A31" s="13" t="s">
        <v>12</v>
      </c>
      <c r="B31" s="14" t="s">
        <v>15</v>
      </c>
      <c r="C31" s="15" t="s">
        <v>15</v>
      </c>
      <c r="D31" s="15">
        <v>152.34</v>
      </c>
      <c r="E31" s="15" t="s">
        <v>15</v>
      </c>
      <c r="F31" s="16">
        <v>155.25</v>
      </c>
      <c r="G31" s="15" t="s">
        <v>15</v>
      </c>
      <c r="H31" s="15" t="s">
        <v>15</v>
      </c>
    </row>
    <row r="32" spans="1:9" x14ac:dyDescent="0.2">
      <c r="A32" s="13" t="s">
        <v>13</v>
      </c>
      <c r="B32" s="14">
        <v>225.75</v>
      </c>
      <c r="C32" s="15">
        <v>185.16666666666666</v>
      </c>
      <c r="D32" s="15">
        <v>182.33333333333334</v>
      </c>
      <c r="E32" s="15">
        <v>183.16666666666666</v>
      </c>
      <c r="F32" s="16">
        <v>189.33333333333334</v>
      </c>
      <c r="G32" s="15">
        <f t="shared" si="2"/>
        <v>3.3666969972702674</v>
      </c>
      <c r="H32" s="15">
        <f t="shared" si="3"/>
        <v>-16.131413805832395</v>
      </c>
    </row>
    <row r="33" spans="1:9" x14ac:dyDescent="0.2">
      <c r="A33" s="13" t="s">
        <v>14</v>
      </c>
      <c r="B33" s="14">
        <v>217.26</v>
      </c>
      <c r="C33" s="15" t="s">
        <v>15</v>
      </c>
      <c r="D33" s="15" t="s">
        <v>15</v>
      </c>
      <c r="E33" s="15">
        <v>173.44</v>
      </c>
      <c r="F33" s="16">
        <v>187.4</v>
      </c>
      <c r="G33" s="15">
        <f t="shared" si="2"/>
        <v>8.048892988929893</v>
      </c>
      <c r="H33" s="15">
        <f t="shared" si="3"/>
        <v>-13.743901316395096</v>
      </c>
    </row>
    <row r="34" spans="1:9" x14ac:dyDescent="0.2">
      <c r="A34" s="13" t="s">
        <v>16</v>
      </c>
      <c r="B34" s="14">
        <v>285</v>
      </c>
      <c r="C34" s="15">
        <v>187.66666666666666</v>
      </c>
      <c r="D34" s="15">
        <v>187.66666666666666</v>
      </c>
      <c r="E34" s="15">
        <v>184</v>
      </c>
      <c r="F34" s="16" t="s">
        <v>15</v>
      </c>
      <c r="G34" s="15" t="s">
        <v>15</v>
      </c>
      <c r="H34" s="15" t="s">
        <v>15</v>
      </c>
    </row>
    <row r="35" spans="1:9" x14ac:dyDescent="0.2">
      <c r="A35" s="13" t="s">
        <v>34</v>
      </c>
      <c r="B35" s="14">
        <v>257</v>
      </c>
      <c r="C35" s="15">
        <v>219.33333333333334</v>
      </c>
      <c r="D35" s="15">
        <v>219.33333333333334</v>
      </c>
      <c r="E35" s="15">
        <v>223.33333333333334</v>
      </c>
      <c r="F35" s="16">
        <v>226.66666666666666</v>
      </c>
      <c r="G35" s="15">
        <f t="shared" si="2"/>
        <v>1.4925373134328197</v>
      </c>
      <c r="H35" s="15">
        <f t="shared" si="3"/>
        <v>-11.802853437094697</v>
      </c>
    </row>
    <row r="36" spans="1:9" x14ac:dyDescent="0.2">
      <c r="A36" s="13" t="s">
        <v>21</v>
      </c>
      <c r="B36" s="14">
        <v>212.73</v>
      </c>
      <c r="C36" s="15">
        <v>153.22999999999999</v>
      </c>
      <c r="D36" s="15">
        <v>148.41999999999999</v>
      </c>
      <c r="E36" s="15">
        <v>152.6</v>
      </c>
      <c r="F36" s="16">
        <v>180.2</v>
      </c>
      <c r="G36" s="15">
        <f t="shared" si="2"/>
        <v>18.086500655308001</v>
      </c>
      <c r="H36" s="15">
        <f t="shared" si="3"/>
        <v>-15.29168429464579</v>
      </c>
    </row>
    <row r="37" spans="1:9" s="22" customFormat="1" x14ac:dyDescent="0.2">
      <c r="A37" s="17" t="s">
        <v>22</v>
      </c>
      <c r="B37" s="18">
        <v>214.35</v>
      </c>
      <c r="C37" s="19">
        <v>170.46</v>
      </c>
      <c r="D37" s="19">
        <v>168.86</v>
      </c>
      <c r="E37" s="19">
        <v>179.72</v>
      </c>
      <c r="F37" s="20">
        <v>168.78</v>
      </c>
      <c r="G37" s="19">
        <f t="shared" si="2"/>
        <v>-6.0872468283997279</v>
      </c>
      <c r="H37" s="19">
        <f t="shared" si="3"/>
        <v>-21.259622113365992</v>
      </c>
      <c r="I37" s="21"/>
    </row>
    <row r="38" spans="1:9" x14ac:dyDescent="0.2">
      <c r="A38" s="13" t="s">
        <v>23</v>
      </c>
      <c r="B38" s="14">
        <v>212.22333333333336</v>
      </c>
      <c r="C38" s="15">
        <v>151.25</v>
      </c>
      <c r="D38" s="15">
        <v>156.07</v>
      </c>
      <c r="E38" s="15">
        <v>150.375</v>
      </c>
      <c r="F38" s="16">
        <v>167.07</v>
      </c>
      <c r="G38" s="15">
        <f t="shared" si="2"/>
        <v>11.102244389027433</v>
      </c>
      <c r="H38" s="15">
        <f t="shared" si="3"/>
        <v>-21.276328396186415</v>
      </c>
    </row>
    <row r="39" spans="1:9" x14ac:dyDescent="0.2">
      <c r="A39" s="13" t="s">
        <v>35</v>
      </c>
      <c r="B39" s="14">
        <v>251.5</v>
      </c>
      <c r="C39" s="15">
        <v>202</v>
      </c>
      <c r="D39" s="15">
        <v>202</v>
      </c>
      <c r="E39" s="15">
        <v>208</v>
      </c>
      <c r="F39" s="16">
        <v>215.5</v>
      </c>
      <c r="G39" s="15">
        <f t="shared" si="2"/>
        <v>3.6057692307692264</v>
      </c>
      <c r="H39" s="15">
        <f t="shared" si="3"/>
        <v>-14.314115308151088</v>
      </c>
    </row>
    <row r="40" spans="1:9" x14ac:dyDescent="0.2">
      <c r="A40" s="13" t="s">
        <v>24</v>
      </c>
      <c r="B40" s="14" t="s">
        <v>15</v>
      </c>
      <c r="C40" s="15" t="s">
        <v>15</v>
      </c>
      <c r="D40" s="15" t="s">
        <v>15</v>
      </c>
      <c r="E40" s="15">
        <v>157.25</v>
      </c>
      <c r="F40" s="16" t="s">
        <v>15</v>
      </c>
      <c r="G40" s="15" t="s">
        <v>15</v>
      </c>
      <c r="H40" s="15" t="s">
        <v>15</v>
      </c>
    </row>
    <row r="41" spans="1:9" x14ac:dyDescent="0.2">
      <c r="A41" s="13" t="s">
        <v>25</v>
      </c>
      <c r="B41" s="14">
        <v>240.49058333151473</v>
      </c>
      <c r="C41" s="15">
        <v>189.40452893486162</v>
      </c>
      <c r="D41" s="15">
        <v>186.78956606624931</v>
      </c>
      <c r="E41" s="15">
        <v>183.65706259587131</v>
      </c>
      <c r="F41" s="16" t="s">
        <v>15</v>
      </c>
      <c r="G41" s="15" t="s">
        <v>15</v>
      </c>
      <c r="H41" s="15" t="s">
        <v>15</v>
      </c>
    </row>
    <row r="42" spans="1:9" x14ac:dyDescent="0.2">
      <c r="A42" s="13" t="s">
        <v>26</v>
      </c>
      <c r="B42" s="14">
        <v>258</v>
      </c>
      <c r="C42" s="15">
        <v>216</v>
      </c>
      <c r="D42" s="15">
        <v>218</v>
      </c>
      <c r="E42" s="15">
        <v>223</v>
      </c>
      <c r="F42" s="16">
        <v>227</v>
      </c>
      <c r="G42" s="15">
        <f t="shared" si="2"/>
        <v>1.7937219730941649</v>
      </c>
      <c r="H42" s="15">
        <f t="shared" si="3"/>
        <v>-12.015503875968989</v>
      </c>
    </row>
    <row r="43" spans="1:9" x14ac:dyDescent="0.2">
      <c r="A43" s="13" t="s">
        <v>27</v>
      </c>
      <c r="B43" s="14">
        <v>217.62333333333333</v>
      </c>
      <c r="C43" s="15">
        <v>167.67333333333332</v>
      </c>
      <c r="D43" s="15">
        <v>166.81333333333333</v>
      </c>
      <c r="E43" s="15">
        <v>176.54</v>
      </c>
      <c r="F43" s="16">
        <v>170.41</v>
      </c>
      <c r="G43" s="15">
        <f t="shared" si="2"/>
        <v>-3.4723008949813021</v>
      </c>
      <c r="H43" s="15">
        <f t="shared" si="3"/>
        <v>-21.694977560616962</v>
      </c>
    </row>
    <row r="44" spans="1:9" x14ac:dyDescent="0.2">
      <c r="A44" s="13" t="s">
        <v>29</v>
      </c>
      <c r="B44" s="14" t="s">
        <v>15</v>
      </c>
      <c r="C44" s="15" t="s">
        <v>15</v>
      </c>
      <c r="D44" s="15" t="s">
        <v>15</v>
      </c>
      <c r="E44" s="15" t="s">
        <v>15</v>
      </c>
      <c r="F44" s="16">
        <v>154.25</v>
      </c>
      <c r="G44" s="15" t="s">
        <v>15</v>
      </c>
      <c r="H44" s="15" t="s">
        <v>15</v>
      </c>
    </row>
    <row r="45" spans="1:9" x14ac:dyDescent="0.2">
      <c r="A45" s="23" t="s">
        <v>36</v>
      </c>
      <c r="B45" s="23"/>
      <c r="C45" s="23"/>
      <c r="D45" s="23"/>
      <c r="E45" s="23"/>
      <c r="F45" s="23"/>
      <c r="G45" s="23"/>
      <c r="H45" s="23"/>
    </row>
    <row r="46" spans="1:9" x14ac:dyDescent="0.2">
      <c r="A46" s="24" t="s">
        <v>33</v>
      </c>
      <c r="B46" s="25">
        <v>193.4</v>
      </c>
      <c r="C46" s="15">
        <v>152.69999999999999</v>
      </c>
      <c r="D46" s="15">
        <v>157.5</v>
      </c>
      <c r="E46" s="15">
        <v>162.80000000000001</v>
      </c>
      <c r="F46" s="26" t="s">
        <v>15</v>
      </c>
      <c r="G46" s="15" t="s">
        <v>15</v>
      </c>
      <c r="H46" s="15" t="s">
        <v>15</v>
      </c>
    </row>
    <row r="47" spans="1:9" x14ac:dyDescent="0.2">
      <c r="A47" s="13" t="s">
        <v>11</v>
      </c>
      <c r="B47" s="14" t="s">
        <v>15</v>
      </c>
      <c r="C47" s="15">
        <v>170.43333333333337</v>
      </c>
      <c r="D47" s="15">
        <v>170.43333333333337</v>
      </c>
      <c r="E47" s="15">
        <v>170.43333333333337</v>
      </c>
      <c r="F47" s="16">
        <v>173.84</v>
      </c>
      <c r="G47" s="15">
        <f t="shared" ref="G47:G64" si="4">((F47*100)/E47)-100</f>
        <v>1.9988265206336564</v>
      </c>
      <c r="H47" s="15" t="s">
        <v>15</v>
      </c>
    </row>
    <row r="48" spans="1:9" x14ac:dyDescent="0.2">
      <c r="A48" s="13" t="s">
        <v>13</v>
      </c>
      <c r="B48" s="14">
        <v>209.5</v>
      </c>
      <c r="C48" s="15">
        <v>171</v>
      </c>
      <c r="D48" s="15">
        <v>165.125</v>
      </c>
      <c r="E48" s="15">
        <v>167.66666666666666</v>
      </c>
      <c r="F48" s="16">
        <v>167.83333333333334</v>
      </c>
      <c r="G48" s="15">
        <f t="shared" si="4"/>
        <v>9.9403578528850289E-2</v>
      </c>
      <c r="H48" s="15">
        <f t="shared" ref="H48:H64" si="5">((F48*100)/B48)-100</f>
        <v>-19.888623707239447</v>
      </c>
    </row>
    <row r="49" spans="1:9" x14ac:dyDescent="0.2">
      <c r="A49" s="13" t="s">
        <v>16</v>
      </c>
      <c r="B49" s="14">
        <v>272.5</v>
      </c>
      <c r="C49" s="15">
        <v>205</v>
      </c>
      <c r="D49" s="15">
        <v>205</v>
      </c>
      <c r="E49" s="15">
        <v>200</v>
      </c>
      <c r="F49" s="16" t="s">
        <v>15</v>
      </c>
      <c r="G49" s="15" t="s">
        <v>15</v>
      </c>
      <c r="H49" s="15" t="s">
        <v>15</v>
      </c>
    </row>
    <row r="50" spans="1:9" x14ac:dyDescent="0.2">
      <c r="A50" s="13" t="s">
        <v>17</v>
      </c>
      <c r="B50" s="14">
        <v>272.46999999999997</v>
      </c>
      <c r="C50" s="15">
        <v>206.85999999999999</v>
      </c>
      <c r="D50" s="15">
        <v>204.01999999999998</v>
      </c>
      <c r="E50" s="15">
        <v>202.28</v>
      </c>
      <c r="F50" s="16">
        <v>206.56</v>
      </c>
      <c r="G50" s="15">
        <f t="shared" si="4"/>
        <v>2.1158789796321855</v>
      </c>
      <c r="H50" s="15">
        <f t="shared" si="5"/>
        <v>-24.189819062649093</v>
      </c>
    </row>
    <row r="51" spans="1:9" x14ac:dyDescent="0.2">
      <c r="A51" s="13" t="s">
        <v>18</v>
      </c>
      <c r="B51" s="14">
        <v>225.3</v>
      </c>
      <c r="C51" s="15">
        <v>187.44</v>
      </c>
      <c r="D51" s="15">
        <v>188.27</v>
      </c>
      <c r="E51" s="15">
        <v>190.37</v>
      </c>
      <c r="F51" s="16">
        <v>198.47</v>
      </c>
      <c r="G51" s="15">
        <f t="shared" si="4"/>
        <v>4.2548720911908333</v>
      </c>
      <c r="H51" s="15">
        <f t="shared" si="5"/>
        <v>-11.908566355969825</v>
      </c>
    </row>
    <row r="52" spans="1:9" x14ac:dyDescent="0.2">
      <c r="A52" s="13" t="s">
        <v>19</v>
      </c>
      <c r="B52" s="14">
        <v>240</v>
      </c>
      <c r="C52" s="15">
        <v>160</v>
      </c>
      <c r="D52" s="15">
        <v>157.19999999999999</v>
      </c>
      <c r="E52" s="15" t="s">
        <v>15</v>
      </c>
      <c r="F52" s="16">
        <v>195.1</v>
      </c>
      <c r="G52" s="15" t="s">
        <v>15</v>
      </c>
      <c r="H52" s="15">
        <f>((F52*100)/B52)-100</f>
        <v>-18.708333333333329</v>
      </c>
    </row>
    <row r="53" spans="1:9" x14ac:dyDescent="0.2">
      <c r="A53" s="13" t="s">
        <v>34</v>
      </c>
      <c r="B53" s="14">
        <v>243.33333333333334</v>
      </c>
      <c r="C53" s="15">
        <v>213.66666666666666</v>
      </c>
      <c r="D53" s="15">
        <v>213</v>
      </c>
      <c r="E53" s="15">
        <v>216.33333333333334</v>
      </c>
      <c r="F53" s="16">
        <v>218.33333333333334</v>
      </c>
      <c r="G53" s="15">
        <f t="shared" si="4"/>
        <v>0.92449922958398645</v>
      </c>
      <c r="H53" s="15">
        <f t="shared" si="5"/>
        <v>-10.273972602739718</v>
      </c>
    </row>
    <row r="54" spans="1:9" x14ac:dyDescent="0.2">
      <c r="A54" s="13" t="s">
        <v>20</v>
      </c>
      <c r="B54" s="14">
        <v>246</v>
      </c>
      <c r="C54" s="15">
        <v>189.75</v>
      </c>
      <c r="D54" s="15">
        <v>189.75</v>
      </c>
      <c r="E54" s="15">
        <v>189.75</v>
      </c>
      <c r="F54" s="16">
        <v>186.5</v>
      </c>
      <c r="G54" s="15">
        <f t="shared" si="4"/>
        <v>-1.7127799736495319</v>
      </c>
      <c r="H54" s="15">
        <f t="shared" si="5"/>
        <v>-24.1869918699187</v>
      </c>
    </row>
    <row r="55" spans="1:9" x14ac:dyDescent="0.2">
      <c r="A55" s="13" t="s">
        <v>37</v>
      </c>
      <c r="B55" s="14" t="s">
        <v>15</v>
      </c>
      <c r="C55" s="15">
        <v>221.5</v>
      </c>
      <c r="D55" s="15">
        <v>222</v>
      </c>
      <c r="E55" s="15">
        <v>222.5</v>
      </c>
      <c r="F55" s="16">
        <v>224</v>
      </c>
      <c r="G55" s="15">
        <f t="shared" si="4"/>
        <v>0.67415730337079083</v>
      </c>
      <c r="H55" s="15" t="s">
        <v>15</v>
      </c>
    </row>
    <row r="56" spans="1:9" x14ac:dyDescent="0.2">
      <c r="A56" s="13" t="s">
        <v>21</v>
      </c>
      <c r="B56" s="14">
        <v>186.56</v>
      </c>
      <c r="C56" s="15"/>
      <c r="D56" s="15">
        <v>156.24</v>
      </c>
      <c r="E56" s="15">
        <v>139.82</v>
      </c>
      <c r="F56" s="16">
        <v>162</v>
      </c>
      <c r="G56" s="15">
        <f t="shared" si="4"/>
        <v>15.863252753540266</v>
      </c>
      <c r="H56" s="15">
        <f t="shared" si="5"/>
        <v>-13.164665523156089</v>
      </c>
    </row>
    <row r="57" spans="1:9" s="22" customFormat="1" x14ac:dyDescent="0.2">
      <c r="A57" s="17" t="s">
        <v>22</v>
      </c>
      <c r="B57" s="18">
        <v>199.18</v>
      </c>
      <c r="C57" s="19">
        <v>139.36000000000001</v>
      </c>
      <c r="D57" s="19">
        <v>146.36000000000001</v>
      </c>
      <c r="E57" s="19">
        <v>145.29</v>
      </c>
      <c r="F57" s="20">
        <v>148.18</v>
      </c>
      <c r="G57" s="19">
        <f t="shared" si="4"/>
        <v>1.9891251978801137</v>
      </c>
      <c r="H57" s="19">
        <f t="shared" si="5"/>
        <v>-25.60498041972086</v>
      </c>
      <c r="I57" s="21"/>
    </row>
    <row r="58" spans="1:9" x14ac:dyDescent="0.2">
      <c r="A58" s="13" t="s">
        <v>23</v>
      </c>
      <c r="B58" s="14">
        <v>190.11333333333334</v>
      </c>
      <c r="C58" s="15">
        <v>133.685</v>
      </c>
      <c r="D58" s="15">
        <v>126.45</v>
      </c>
      <c r="E58" s="15">
        <v>137.255</v>
      </c>
      <c r="F58" s="16" t="s">
        <v>15</v>
      </c>
      <c r="G58" s="15" t="s">
        <v>15</v>
      </c>
      <c r="H58" s="15" t="s">
        <v>15</v>
      </c>
    </row>
    <row r="59" spans="1:9" x14ac:dyDescent="0.2">
      <c r="A59" s="13" t="s">
        <v>35</v>
      </c>
      <c r="B59" s="14">
        <v>234</v>
      </c>
      <c r="C59" s="15">
        <v>194</v>
      </c>
      <c r="D59" s="15">
        <v>193.5</v>
      </c>
      <c r="E59" s="15">
        <v>198</v>
      </c>
      <c r="F59" s="16">
        <v>206</v>
      </c>
      <c r="G59" s="15">
        <f t="shared" si="4"/>
        <v>4.0404040404040416</v>
      </c>
      <c r="H59" s="15">
        <f t="shared" si="5"/>
        <v>-11.965811965811966</v>
      </c>
    </row>
    <row r="60" spans="1:9" x14ac:dyDescent="0.2">
      <c r="A60" s="13" t="s">
        <v>24</v>
      </c>
      <c r="B60" s="14">
        <v>195</v>
      </c>
      <c r="C60" s="15">
        <v>157.5</v>
      </c>
      <c r="D60" s="15" t="s">
        <v>15</v>
      </c>
      <c r="E60" s="15">
        <v>155</v>
      </c>
      <c r="F60" s="16" t="s">
        <v>15</v>
      </c>
      <c r="G60" s="15" t="s">
        <v>15</v>
      </c>
      <c r="H60" s="15" t="s">
        <v>15</v>
      </c>
    </row>
    <row r="61" spans="1:9" x14ac:dyDescent="0.2">
      <c r="A61" s="13" t="s">
        <v>25</v>
      </c>
      <c r="B61" s="14">
        <v>201.64546188595247</v>
      </c>
      <c r="C61" s="15">
        <v>170.06802721088437</v>
      </c>
      <c r="D61" s="15">
        <v>163.32354017852953</v>
      </c>
      <c r="E61" s="15">
        <v>161.94163632667394</v>
      </c>
      <c r="F61" s="16" t="s">
        <v>15</v>
      </c>
      <c r="G61" s="15" t="s">
        <v>15</v>
      </c>
      <c r="H61" s="15" t="s">
        <v>15</v>
      </c>
    </row>
    <row r="62" spans="1:9" x14ac:dyDescent="0.2">
      <c r="A62" s="13" t="s">
        <v>26</v>
      </c>
      <c r="B62" s="14">
        <v>248</v>
      </c>
      <c r="C62" s="15">
        <v>213</v>
      </c>
      <c r="D62" s="15">
        <v>214</v>
      </c>
      <c r="E62" s="15">
        <v>220</v>
      </c>
      <c r="F62" s="16">
        <v>225</v>
      </c>
      <c r="G62" s="15">
        <f t="shared" si="4"/>
        <v>2.2727272727272663</v>
      </c>
      <c r="H62" s="15">
        <f t="shared" si="5"/>
        <v>-9.2741935483871032</v>
      </c>
    </row>
    <row r="63" spans="1:9" x14ac:dyDescent="0.2">
      <c r="A63" s="13" t="s">
        <v>27</v>
      </c>
      <c r="B63" s="14">
        <v>208.81</v>
      </c>
      <c r="C63" s="15">
        <v>145.17000000000002</v>
      </c>
      <c r="D63" s="15">
        <v>152.05333333333331</v>
      </c>
      <c r="E63" s="15">
        <v>147.19666666666666</v>
      </c>
      <c r="F63" s="16">
        <v>166.6</v>
      </c>
      <c r="G63" s="15">
        <f t="shared" si="4"/>
        <v>13.181910822255944</v>
      </c>
      <c r="H63" s="15">
        <f t="shared" si="5"/>
        <v>-20.214549111632579</v>
      </c>
    </row>
    <row r="64" spans="1:9" x14ac:dyDescent="0.2">
      <c r="A64" s="13" t="s">
        <v>30</v>
      </c>
      <c r="B64" s="14">
        <v>175</v>
      </c>
      <c r="C64" s="15">
        <v>144</v>
      </c>
      <c r="D64" s="15">
        <v>147</v>
      </c>
      <c r="E64" s="15">
        <v>143</v>
      </c>
      <c r="F64" s="16">
        <v>155</v>
      </c>
      <c r="G64" s="15">
        <f t="shared" si="4"/>
        <v>8.3916083916083863</v>
      </c>
      <c r="H64" s="15">
        <f t="shared" si="5"/>
        <v>-11.428571428571431</v>
      </c>
    </row>
    <row r="65" spans="1:10" x14ac:dyDescent="0.2">
      <c r="A65" s="23" t="s">
        <v>38</v>
      </c>
      <c r="B65" s="23"/>
      <c r="C65" s="23"/>
      <c r="D65" s="23"/>
      <c r="E65" s="23"/>
      <c r="F65" s="23"/>
      <c r="G65" s="23"/>
      <c r="H65" s="23"/>
    </row>
    <row r="66" spans="1:10" x14ac:dyDescent="0.2">
      <c r="A66" s="13" t="s">
        <v>12</v>
      </c>
      <c r="B66" s="25" t="s">
        <v>15</v>
      </c>
      <c r="C66" s="15">
        <v>221.71</v>
      </c>
      <c r="D66" s="15">
        <v>211.95</v>
      </c>
      <c r="E66" s="15">
        <v>184.97</v>
      </c>
      <c r="F66" s="26">
        <v>206.37</v>
      </c>
      <c r="G66" s="15">
        <f>((F66*100)/E66)-100</f>
        <v>11.569443693571927</v>
      </c>
      <c r="H66" s="15" t="s">
        <v>15</v>
      </c>
    </row>
    <row r="67" spans="1:10" x14ac:dyDescent="0.2">
      <c r="A67" s="13" t="s">
        <v>13</v>
      </c>
      <c r="B67" s="14">
        <v>210.75</v>
      </c>
      <c r="C67" s="15">
        <v>180</v>
      </c>
      <c r="D67" s="15">
        <v>181.66666666666666</v>
      </c>
      <c r="E67" s="15">
        <v>183.75</v>
      </c>
      <c r="F67" s="16">
        <v>192.5</v>
      </c>
      <c r="G67" s="15">
        <f t="shared" ref="G67" si="6">((F67*100)/E67)-100</f>
        <v>4.7619047619047592</v>
      </c>
      <c r="H67" s="15">
        <f t="shared" ref="H67" si="7">((F67*100)/B67)-100</f>
        <v>-8.6595492289442433</v>
      </c>
    </row>
    <row r="68" spans="1:10" x14ac:dyDescent="0.2">
      <c r="A68" s="13" t="s">
        <v>21</v>
      </c>
      <c r="B68" s="14" t="s">
        <v>15</v>
      </c>
      <c r="C68" s="15" t="s">
        <v>15</v>
      </c>
      <c r="D68" s="15" t="s">
        <v>15</v>
      </c>
      <c r="E68" s="15">
        <v>119.86</v>
      </c>
      <c r="F68" s="16" t="s">
        <v>15</v>
      </c>
      <c r="G68" s="15" t="s">
        <v>15</v>
      </c>
      <c r="H68" s="15" t="s">
        <v>15</v>
      </c>
    </row>
    <row r="69" spans="1:10" x14ac:dyDescent="0.2">
      <c r="A69" s="13" t="s">
        <v>24</v>
      </c>
      <c r="B69" s="14" t="s">
        <v>15</v>
      </c>
      <c r="C69" s="15">
        <v>172.5</v>
      </c>
      <c r="D69" s="15" t="s">
        <v>15</v>
      </c>
      <c r="E69" s="15">
        <v>175</v>
      </c>
      <c r="F69" s="16" t="s">
        <v>15</v>
      </c>
      <c r="G69" s="15" t="s">
        <v>15</v>
      </c>
      <c r="H69" s="15" t="s">
        <v>15</v>
      </c>
    </row>
    <row r="70" spans="1:10" x14ac:dyDescent="0.2">
      <c r="A70" s="13" t="s">
        <v>25</v>
      </c>
      <c r="B70" s="14">
        <v>182.22290116317134</v>
      </c>
      <c r="C70" s="15">
        <v>128.36641505917436</v>
      </c>
      <c r="D70" s="15">
        <v>133.05236678337104</v>
      </c>
      <c r="E70" s="15">
        <v>127.75139071134193</v>
      </c>
      <c r="F70" s="16" t="s">
        <v>15</v>
      </c>
      <c r="G70" s="15" t="s">
        <v>15</v>
      </c>
      <c r="H70" s="15" t="s">
        <v>15</v>
      </c>
    </row>
    <row r="71" spans="1:10" x14ac:dyDescent="0.2">
      <c r="A71" s="27" t="s">
        <v>39</v>
      </c>
      <c r="B71" s="27"/>
      <c r="C71" s="27"/>
      <c r="D71" s="27"/>
      <c r="E71" s="27"/>
      <c r="F71" s="27"/>
      <c r="G71" s="27"/>
      <c r="H71" s="27"/>
    </row>
    <row r="72" spans="1:10" x14ac:dyDescent="0.2">
      <c r="A72" s="28" t="s">
        <v>14</v>
      </c>
      <c r="B72" s="29">
        <v>471.36</v>
      </c>
      <c r="C72" s="15">
        <v>367.63</v>
      </c>
      <c r="D72" s="15" t="s">
        <v>15</v>
      </c>
      <c r="E72" s="15" t="s">
        <v>15</v>
      </c>
      <c r="F72" s="16">
        <v>423</v>
      </c>
      <c r="G72" s="30" t="s">
        <v>15</v>
      </c>
      <c r="H72" s="30" t="s">
        <v>15</v>
      </c>
    </row>
    <row r="73" spans="1:10" x14ac:dyDescent="0.2">
      <c r="A73" s="28" t="s">
        <v>40</v>
      </c>
      <c r="B73" s="29">
        <v>435.45</v>
      </c>
      <c r="C73" s="15">
        <v>425.19</v>
      </c>
      <c r="D73" s="15">
        <v>405.54</v>
      </c>
      <c r="E73" s="15">
        <v>380.24</v>
      </c>
      <c r="F73" s="16">
        <v>413.38</v>
      </c>
      <c r="G73" s="30">
        <f>((F73*100)/E73)-100</f>
        <v>8.715548074900056</v>
      </c>
      <c r="H73" s="30">
        <f>((F73*100)/B73)-100</f>
        <v>-5.0683201286025934</v>
      </c>
    </row>
    <row r="74" spans="1:10" x14ac:dyDescent="0.2">
      <c r="A74" s="31" t="s">
        <v>22</v>
      </c>
      <c r="B74" s="32">
        <v>444.37</v>
      </c>
      <c r="C74" s="19">
        <v>434.71</v>
      </c>
      <c r="D74" s="33">
        <v>439.99</v>
      </c>
      <c r="E74" s="33">
        <v>432.65</v>
      </c>
      <c r="F74" s="34">
        <v>438.65</v>
      </c>
      <c r="G74" s="30">
        <f>((F74*100)/E74)-100</f>
        <v>1.3868022651103757</v>
      </c>
      <c r="H74" s="30">
        <f>((F74*100)/B74)-100</f>
        <v>-1.2872156086144457</v>
      </c>
      <c r="I74" s="35"/>
      <c r="J74" s="21"/>
    </row>
    <row r="75" spans="1:10" x14ac:dyDescent="0.2">
      <c r="A75" s="28" t="s">
        <v>25</v>
      </c>
      <c r="B75" s="14">
        <v>480.54470462431527</v>
      </c>
      <c r="C75" s="15">
        <v>445.21</v>
      </c>
      <c r="D75" s="15">
        <v>448.91</v>
      </c>
      <c r="E75" s="15">
        <v>444.93522334546935</v>
      </c>
      <c r="F75" s="36" t="s">
        <v>15</v>
      </c>
      <c r="G75" s="30" t="s">
        <v>15</v>
      </c>
      <c r="H75" s="30" t="s">
        <v>15</v>
      </c>
    </row>
    <row r="76" spans="1:10" ht="2.1" customHeight="1" x14ac:dyDescent="0.2">
      <c r="A76" s="37"/>
      <c r="B76" s="37"/>
      <c r="C76" s="37"/>
      <c r="D76" s="37"/>
      <c r="E76" s="37"/>
      <c r="F76" s="37"/>
      <c r="G76" s="37"/>
      <c r="H76" s="37"/>
    </row>
    <row r="77" spans="1:10" x14ac:dyDescent="0.2">
      <c r="A77" s="38" t="s">
        <v>41</v>
      </c>
      <c r="B77" s="39"/>
      <c r="C77" s="39"/>
      <c r="D77" s="40"/>
      <c r="E77" s="40"/>
      <c r="F77" s="40"/>
      <c r="G77" s="40"/>
      <c r="H77" s="38"/>
    </row>
    <row r="78" spans="1:10" x14ac:dyDescent="0.2">
      <c r="A78" s="38" t="s">
        <v>42</v>
      </c>
      <c r="B78" s="41"/>
      <c r="C78" s="41"/>
      <c r="D78" s="42"/>
      <c r="E78" s="42"/>
      <c r="F78" s="42"/>
      <c r="G78" s="42"/>
      <c r="H78" s="38"/>
    </row>
    <row r="79" spans="1:10" x14ac:dyDescent="0.2">
      <c r="A79" s="38" t="s">
        <v>43</v>
      </c>
      <c r="B79" s="43"/>
      <c r="C79" s="43"/>
      <c r="D79" s="43"/>
      <c r="E79" s="43"/>
      <c r="F79" s="43"/>
      <c r="G79" s="43"/>
      <c r="H79" s="43"/>
    </row>
    <row r="80" spans="1:10" x14ac:dyDescent="0.2">
      <c r="A80" s="43"/>
      <c r="B80" s="43"/>
      <c r="C80" s="44"/>
      <c r="D80" s="44"/>
      <c r="E80" s="44"/>
      <c r="F80" s="45"/>
      <c r="G80" s="43"/>
      <c r="H80" s="43"/>
    </row>
    <row r="81" spans="1:8" x14ac:dyDescent="0.2">
      <c r="A81" s="43"/>
      <c r="B81" s="43"/>
      <c r="C81" s="44"/>
      <c r="D81" s="45"/>
      <c r="E81" s="43" t="s">
        <v>44</v>
      </c>
      <c r="F81" s="43"/>
      <c r="G81" s="43"/>
      <c r="H81" s="43"/>
    </row>
    <row r="86" spans="1:8" x14ac:dyDescent="0.2">
      <c r="D86" s="21"/>
    </row>
    <row r="87" spans="1:8" x14ac:dyDescent="0.2">
      <c r="E87" s="21"/>
    </row>
  </sheetData>
  <mergeCells count="9">
    <mergeCell ref="A45:H45"/>
    <mergeCell ref="A65:H65"/>
    <mergeCell ref="A71:H71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14_17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2024-05-06T08:53:06Z</dcterms:created>
  <dcterms:modified xsi:type="dcterms:W3CDTF">2024-05-06T08:54:26Z</dcterms:modified>
</cp:coreProperties>
</file>