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uratez\Desktop\_LENTELES\_2023\_2024\18\"/>
    </mc:Choice>
  </mc:AlternateContent>
  <xr:revisionPtr revIDLastSave="0" documentId="8_{2877351C-0442-4BF7-A638-442BDF71CFE2}" xr6:coauthVersionLast="47" xr6:coauthVersionMax="47" xr10:uidLastSave="{00000000-0000-0000-0000-000000000000}"/>
  <bookViews>
    <workbookView xWindow="-108" yWindow="-108" windowWidth="23256" windowHeight="12456" xr2:uid="{7C56E6B6-54B8-4F13-87D2-4F85B4EAAAD0}"/>
  </bookViews>
  <sheets>
    <sheet name="18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64" i="1" l="1"/>
  <c r="H164" i="1"/>
  <c r="I156" i="1"/>
  <c r="H156" i="1"/>
  <c r="I155" i="1"/>
  <c r="H155" i="1"/>
  <c r="H153" i="1"/>
  <c r="I152" i="1"/>
  <c r="H152" i="1"/>
  <c r="I151" i="1"/>
  <c r="H151" i="1"/>
  <c r="I150" i="1"/>
  <c r="H150" i="1"/>
  <c r="I148" i="1"/>
  <c r="H148" i="1"/>
  <c r="I147" i="1"/>
  <c r="H147" i="1"/>
  <c r="I135" i="1"/>
  <c r="H135" i="1"/>
  <c r="I134" i="1"/>
  <c r="H134" i="1"/>
  <c r="I132" i="1"/>
  <c r="H132" i="1"/>
  <c r="I131" i="1"/>
  <c r="H131" i="1"/>
  <c r="I130" i="1"/>
  <c r="H130" i="1"/>
  <c r="I129" i="1"/>
  <c r="H129" i="1"/>
  <c r="I128" i="1"/>
  <c r="H128" i="1"/>
  <c r="I126" i="1"/>
  <c r="H126" i="1"/>
  <c r="I125" i="1"/>
  <c r="H125" i="1"/>
  <c r="I124" i="1"/>
  <c r="H124" i="1"/>
  <c r="H123" i="1"/>
  <c r="I122" i="1"/>
  <c r="H122" i="1"/>
  <c r="I120" i="1"/>
  <c r="H120" i="1"/>
  <c r="I119" i="1"/>
  <c r="H119" i="1"/>
  <c r="I118" i="1"/>
  <c r="H118" i="1"/>
  <c r="I116" i="1"/>
  <c r="H116" i="1"/>
  <c r="I114" i="1"/>
  <c r="H114" i="1"/>
  <c r="I113" i="1"/>
  <c r="H113" i="1"/>
  <c r="I112" i="1"/>
  <c r="H112" i="1"/>
  <c r="I105" i="1"/>
  <c r="H105" i="1"/>
  <c r="I104" i="1"/>
  <c r="H104" i="1"/>
  <c r="I102" i="1"/>
  <c r="H102" i="1"/>
  <c r="I101" i="1"/>
  <c r="H101" i="1"/>
  <c r="I100" i="1"/>
  <c r="H100" i="1"/>
  <c r="I99" i="1"/>
  <c r="H99" i="1"/>
  <c r="I98" i="1"/>
  <c r="H98" i="1"/>
  <c r="I97" i="1"/>
  <c r="H97" i="1"/>
  <c r="I96" i="1"/>
  <c r="H96" i="1"/>
  <c r="I95" i="1"/>
  <c r="H95" i="1"/>
  <c r="I94" i="1"/>
  <c r="H94" i="1"/>
  <c r="I93" i="1"/>
  <c r="H93" i="1"/>
  <c r="I92" i="1"/>
  <c r="H92" i="1"/>
  <c r="I91" i="1"/>
  <c r="H91" i="1"/>
  <c r="I90" i="1"/>
  <c r="H90" i="1"/>
  <c r="I89" i="1"/>
  <c r="H89" i="1"/>
  <c r="I88" i="1"/>
  <c r="H88" i="1"/>
  <c r="I86" i="1"/>
  <c r="H86" i="1"/>
  <c r="I84" i="1"/>
  <c r="H84" i="1"/>
  <c r="H83" i="1"/>
  <c r="I82" i="1"/>
  <c r="H82" i="1"/>
  <c r="I76" i="1"/>
  <c r="I71" i="1"/>
  <c r="I69" i="1"/>
  <c r="I67" i="1"/>
  <c r="I65" i="1"/>
  <c r="I58" i="1"/>
  <c r="H58" i="1"/>
  <c r="I57" i="1"/>
  <c r="H57" i="1"/>
  <c r="I55" i="1"/>
  <c r="H55" i="1"/>
  <c r="I54" i="1"/>
  <c r="H54" i="1"/>
  <c r="I53" i="1"/>
  <c r="H53" i="1"/>
  <c r="I52" i="1"/>
  <c r="H52" i="1"/>
  <c r="I50" i="1"/>
  <c r="H50" i="1"/>
  <c r="I49" i="1"/>
  <c r="H49" i="1"/>
  <c r="I48" i="1"/>
  <c r="H48" i="1"/>
  <c r="I47" i="1"/>
  <c r="H47" i="1"/>
  <c r="I44" i="1"/>
  <c r="H44" i="1"/>
  <c r="I43" i="1"/>
  <c r="H43" i="1"/>
  <c r="I42" i="1"/>
  <c r="H42" i="1"/>
  <c r="I41" i="1"/>
  <c r="H41" i="1"/>
  <c r="I39" i="1"/>
  <c r="H39" i="1"/>
  <c r="I38" i="1"/>
  <c r="H38" i="1"/>
  <c r="I36" i="1"/>
  <c r="H36" i="1"/>
  <c r="I31" i="1"/>
  <c r="H31" i="1"/>
  <c r="I30" i="1"/>
  <c r="H30" i="1"/>
  <c r="I28" i="1"/>
  <c r="H28" i="1"/>
  <c r="I27" i="1"/>
  <c r="H27" i="1"/>
  <c r="I26" i="1"/>
  <c r="H26" i="1"/>
  <c r="I25" i="1"/>
  <c r="H25" i="1"/>
  <c r="I24" i="1"/>
  <c r="H24" i="1"/>
  <c r="I23" i="1"/>
  <c r="H23" i="1"/>
  <c r="I22" i="1"/>
  <c r="H22" i="1"/>
  <c r="I21" i="1"/>
  <c r="H21" i="1"/>
  <c r="I20" i="1"/>
  <c r="H20" i="1"/>
  <c r="I19" i="1"/>
  <c r="H19" i="1"/>
  <c r="I18" i="1"/>
  <c r="H18" i="1"/>
  <c r="I17" i="1"/>
  <c r="H17" i="1"/>
  <c r="I16" i="1"/>
  <c r="H16" i="1"/>
  <c r="I15" i="1"/>
  <c r="H15" i="1"/>
  <c r="I14" i="1"/>
  <c r="I13" i="1"/>
  <c r="H13" i="1"/>
  <c r="I12" i="1"/>
  <c r="H12" i="1"/>
  <c r="I11" i="1"/>
  <c r="H11" i="1"/>
  <c r="I10" i="1"/>
  <c r="H10" i="1"/>
  <c r="H8" i="1"/>
</calcChain>
</file>

<file path=xl/sharedStrings.xml><?xml version="1.0" encoding="utf-8"?>
<sst xmlns="http://schemas.openxmlformats.org/spreadsheetml/2006/main" count="567" uniqueCount="40">
  <si>
    <t>Suklasifikuotų galvijų skerdenų skaičius Lietuvos įmonėse 2024 m. 15–18 sav., vnt.</t>
  </si>
  <si>
    <t>Kategorija pagal
raumeningumą</t>
  </si>
  <si>
    <t>Kategorija pagal
riebumą</t>
  </si>
  <si>
    <t>Pokytis %</t>
  </si>
  <si>
    <t>18 sav.
(05 01–07)</t>
  </si>
  <si>
    <t>15 sav.
(04 08–14)</t>
  </si>
  <si>
    <t>16 sav.
(04 15–21)</t>
  </si>
  <si>
    <t>17 sav.
(04 22–28)</t>
  </si>
  <si>
    <t>18 sav.
(04 29–05 05)</t>
  </si>
  <si>
    <t>savaitės*</t>
  </si>
  <si>
    <t>metų**</t>
  </si>
  <si>
    <t>Jauni buliai (A):</t>
  </si>
  <si>
    <t>E</t>
  </si>
  <si>
    <t>-</t>
  </si>
  <si>
    <t>U</t>
  </si>
  <si>
    <t>R</t>
  </si>
  <si>
    <t>O</t>
  </si>
  <si>
    <t xml:space="preserve">O </t>
  </si>
  <si>
    <t>P</t>
  </si>
  <si>
    <t xml:space="preserve">P </t>
  </si>
  <si>
    <t xml:space="preserve">A </t>
  </si>
  <si>
    <t>Buliai (B):</t>
  </si>
  <si>
    <t xml:space="preserve">E </t>
  </si>
  <si>
    <t xml:space="preserve">B </t>
  </si>
  <si>
    <t>Jaučiai (C):</t>
  </si>
  <si>
    <t xml:space="preserve">R </t>
  </si>
  <si>
    <t xml:space="preserve">C </t>
  </si>
  <si>
    <t>Karvės (D):</t>
  </si>
  <si>
    <t xml:space="preserve">D </t>
  </si>
  <si>
    <t>Telyčios (E):</t>
  </si>
  <si>
    <t>8 mėnesių ir jaunesni nei 12 mėnesių galvijai (Z):</t>
  </si>
  <si>
    <t>Z</t>
  </si>
  <si>
    <t>Veršeliai (V):</t>
  </si>
  <si>
    <t>V</t>
  </si>
  <si>
    <t>A-V</t>
  </si>
  <si>
    <t>Pastabos:</t>
  </si>
  <si>
    <t>* lyginant 2024 m. 18 savaitę su 2024 m. 17 savaite</t>
  </si>
  <si>
    <t>** lyginant 2024 m. 18 savaitę su 2023 m. 18 savaite</t>
  </si>
  <si>
    <t>Šaltinis – ŽŪDC (LŽŪMPRIS)</t>
  </si>
  <si>
    <t>Naudojant ŽŪDC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</si>
</sst>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Aptos Narrow"/>
      <family val="2"/>
      <scheme val="minor"/>
    </font>
    <font>
      <b/>
      <sz val="10"/>
      <name val="Times New Roman"/>
      <family val="1"/>
    </font>
    <font>
      <sz val="10"/>
      <name val="Arial"/>
      <family val="2"/>
      <charset val="186"/>
    </font>
    <font>
      <sz val="9"/>
      <name val="Times New Roman"/>
      <family val="1"/>
    </font>
    <font>
      <sz val="9"/>
      <name val="Times New Roman"/>
      <family val="1"/>
      <charset val="186"/>
    </font>
    <font>
      <b/>
      <sz val="9"/>
      <name val="Times New Roman"/>
      <family val="1"/>
    </font>
    <font>
      <b/>
      <sz val="9"/>
      <name val="Times New Roman"/>
      <family val="1"/>
      <charset val="186"/>
    </font>
    <font>
      <sz val="9"/>
      <color rgb="FF000000"/>
      <name val="Times New Roman"/>
      <family val="1"/>
      <charset val="186"/>
    </font>
    <font>
      <b/>
      <sz val="9"/>
      <color rgb="FF000000"/>
      <name val="Times New Roman"/>
      <family val="1"/>
      <charset val="186"/>
    </font>
    <font>
      <sz val="9"/>
      <color rgb="FF000000"/>
      <name val="Times New Roman"/>
      <family val="1"/>
    </font>
    <font>
      <b/>
      <sz val="9"/>
      <color theme="1"/>
      <name val="Times New Roman"/>
      <family val="1"/>
    </font>
    <font>
      <sz val="9"/>
      <name val="Times New Roman Baltic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47">
    <border>
      <left/>
      <right/>
      <top/>
      <bottom/>
      <diagonal/>
    </border>
    <border>
      <left/>
      <right style="thin">
        <color indexed="9"/>
      </right>
      <top style="thin">
        <color theme="0" tint="-0.24994659260841701"/>
      </top>
      <bottom/>
      <diagonal/>
    </border>
    <border>
      <left style="thin">
        <color indexed="9"/>
      </left>
      <right style="thin">
        <color indexed="9"/>
      </right>
      <top style="thin">
        <color theme="0" tint="-0.24994659260841701"/>
      </top>
      <bottom/>
      <diagonal/>
    </border>
    <border>
      <left style="thin">
        <color indexed="9"/>
      </left>
      <right/>
      <top style="thin">
        <color theme="0" tint="-0.24994659260841701"/>
      </top>
      <bottom style="thin">
        <color indexed="9"/>
      </bottom>
      <diagonal/>
    </border>
    <border>
      <left style="thin">
        <color theme="0"/>
      </left>
      <right/>
      <top style="thin">
        <color theme="0" tint="-0.24994659260841701"/>
      </top>
      <bottom style="thin">
        <color indexed="9"/>
      </bottom>
      <diagonal/>
    </border>
    <border>
      <left/>
      <right/>
      <top style="thin">
        <color theme="0" tint="-0.24994659260841701"/>
      </top>
      <bottom style="thin">
        <color indexed="9"/>
      </bottom>
      <diagonal/>
    </border>
    <border>
      <left/>
      <right style="thin">
        <color indexed="9"/>
      </right>
      <top style="thin">
        <color theme="0" tint="-0.24994659260841701"/>
      </top>
      <bottom style="thin">
        <color indexed="9"/>
      </bottom>
      <diagonal/>
    </border>
    <border>
      <left/>
      <right style="thin">
        <color indexed="9"/>
      </right>
      <top/>
      <bottom style="thin">
        <color indexed="22"/>
      </bottom>
      <diagonal/>
    </border>
    <border>
      <left style="thin">
        <color indexed="9"/>
      </left>
      <right style="thin">
        <color indexed="9"/>
      </right>
      <top/>
      <bottom style="thin">
        <color indexed="22"/>
      </bottom>
      <diagonal/>
    </border>
    <border>
      <left style="thin">
        <color indexed="9"/>
      </left>
      <right style="thin">
        <color indexed="9"/>
      </right>
      <top/>
      <bottom style="thin">
        <color theme="0" tint="-0.14993743705557422"/>
      </bottom>
      <diagonal/>
    </border>
    <border>
      <left style="thin">
        <color indexed="9"/>
      </left>
      <right/>
      <top style="thin">
        <color indexed="9"/>
      </top>
      <bottom style="thin">
        <color indexed="22"/>
      </bottom>
      <diagonal/>
    </border>
    <border>
      <left/>
      <right/>
      <top style="thin">
        <color indexed="22"/>
      </top>
      <bottom style="medium">
        <color indexed="22"/>
      </bottom>
      <diagonal/>
    </border>
    <border>
      <left style="thin">
        <color indexed="22"/>
      </left>
      <right style="thin">
        <color indexed="22"/>
      </right>
      <top style="medium">
        <color indexed="22"/>
      </top>
      <bottom/>
      <diagonal/>
    </border>
    <border>
      <left/>
      <right/>
      <top style="medium">
        <color indexed="22"/>
      </top>
      <bottom/>
      <diagonal/>
    </border>
    <border>
      <left/>
      <right style="thin">
        <color indexed="22"/>
      </right>
      <top style="medium">
        <color indexed="22"/>
      </top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 style="thin">
        <color indexed="22"/>
      </right>
      <top/>
      <bottom/>
      <diagonal/>
    </border>
    <border>
      <left/>
      <right/>
      <top/>
      <bottom style="medium">
        <color theme="0" tint="-0.24994659260841701"/>
      </bottom>
      <diagonal/>
    </border>
    <border>
      <left/>
      <right style="thin">
        <color indexed="22"/>
      </right>
      <top/>
      <bottom style="medium">
        <color theme="0" tint="-0.24994659260841701"/>
      </bottom>
      <diagonal/>
    </border>
    <border>
      <left/>
      <right/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indexed="22"/>
      </left>
      <right style="thin">
        <color indexed="22"/>
      </right>
      <top style="medium">
        <color theme="0" tint="-0.24994659260841701"/>
      </top>
      <bottom style="medium">
        <color theme="0" tint="-0.24994659260841701"/>
      </bottom>
      <diagonal/>
    </border>
    <border>
      <left/>
      <right style="thin">
        <color indexed="22"/>
      </right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indexed="22"/>
      </left>
      <right style="thin">
        <color indexed="22"/>
      </right>
      <top style="medium">
        <color theme="0" tint="-0.24994659260841701"/>
      </top>
      <bottom style="medium">
        <color indexed="22"/>
      </bottom>
      <diagonal/>
    </border>
    <border>
      <left/>
      <right/>
      <top style="medium">
        <color theme="0" tint="-0.24994659260841701"/>
      </top>
      <bottom style="medium">
        <color indexed="22"/>
      </bottom>
      <diagonal/>
    </border>
    <border>
      <left/>
      <right style="thin">
        <color indexed="22"/>
      </right>
      <top style="medium">
        <color theme="0" tint="-0.24994659260841701"/>
      </top>
      <bottom style="medium">
        <color indexed="22"/>
      </bottom>
      <diagonal/>
    </border>
    <border>
      <left/>
      <right/>
      <top style="medium">
        <color theme="0" tint="-0.24994659260841701"/>
      </top>
      <bottom/>
      <diagonal/>
    </border>
    <border>
      <left style="thin">
        <color indexed="22"/>
      </left>
      <right style="thin">
        <color indexed="22"/>
      </right>
      <top style="medium">
        <color theme="0" tint="-0.24994659260841701"/>
      </top>
      <bottom/>
      <diagonal/>
    </border>
    <border>
      <left/>
      <right style="thin">
        <color indexed="22"/>
      </right>
      <top style="medium">
        <color theme="0" tint="-0.24994659260841701"/>
      </top>
      <bottom/>
      <diagonal/>
    </border>
    <border>
      <left/>
      <right style="thin">
        <color theme="0"/>
      </right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theme="0"/>
      </left>
      <right style="thin">
        <color theme="0"/>
      </right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theme="0"/>
      </left>
      <right/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theme="0" tint="-0.24994659260841701"/>
      </top>
      <bottom/>
      <diagonal/>
    </border>
    <border>
      <left/>
      <right style="thin">
        <color theme="0" tint="-0.24994659260841701"/>
      </right>
      <top style="medium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/>
      <right style="thin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medium">
        <color theme="0" tint="-0.24994659260841701"/>
      </bottom>
      <diagonal/>
    </border>
    <border>
      <left style="thin">
        <color theme="0"/>
      </left>
      <right style="thin">
        <color theme="0"/>
      </right>
      <top style="medium">
        <color theme="0" tint="-0.24994659260841701"/>
      </top>
      <bottom/>
      <diagonal/>
    </border>
    <border>
      <left/>
      <right style="thin">
        <color theme="0" tint="-0.24994659260841701"/>
      </right>
      <top/>
      <bottom style="medium">
        <color theme="0" tint="-0.24994659260841701"/>
      </bottom>
      <diagonal/>
    </border>
    <border>
      <left style="thin">
        <color theme="0" tint="-0.24994659260841701"/>
      </left>
      <right/>
      <top style="medium">
        <color theme="0" tint="-0.24994659260841701"/>
      </top>
      <bottom style="medium">
        <color theme="0" tint="-0.24994659260841701"/>
      </bottom>
      <diagonal/>
    </border>
    <border>
      <left/>
      <right style="medium">
        <color theme="0"/>
      </right>
      <top style="medium">
        <color theme="0" tint="-0.24994659260841701"/>
      </top>
      <bottom/>
      <diagonal/>
    </border>
    <border>
      <left style="medium">
        <color theme="0"/>
      </left>
      <right style="thin">
        <color theme="0"/>
      </right>
      <top style="medium">
        <color theme="0" tint="-0.24994659260841701"/>
      </top>
      <bottom/>
      <diagonal/>
    </border>
    <border>
      <left/>
      <right style="thin">
        <color theme="0"/>
      </right>
      <top style="medium">
        <color theme="0" tint="-0.24994659260841701"/>
      </top>
      <bottom/>
      <diagonal/>
    </border>
    <border>
      <left style="thin">
        <color theme="0"/>
      </left>
      <right/>
      <top style="medium">
        <color theme="0" tint="-0.24994659260841701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medium">
        <color theme="0" tint="-0.24994659260841701"/>
      </left>
      <right style="thin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0" fontId="2" fillId="0" borderId="0"/>
  </cellStyleXfs>
  <cellXfs count="199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3" fillId="2" borderId="1" xfId="1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 wrapText="1"/>
    </xf>
    <xf numFmtId="0" fontId="4" fillId="3" borderId="3" xfId="2" applyFont="1" applyFill="1" applyBorder="1" applyAlignment="1">
      <alignment horizontal="center" vertical="center" wrapText="1"/>
    </xf>
    <xf numFmtId="0" fontId="4" fillId="3" borderId="4" xfId="2" applyFont="1" applyFill="1" applyBorder="1" applyAlignment="1">
      <alignment horizontal="center" vertical="center" wrapText="1"/>
    </xf>
    <xf numFmtId="0" fontId="4" fillId="3" borderId="5" xfId="2" applyFont="1" applyFill="1" applyBorder="1" applyAlignment="1">
      <alignment horizontal="center" vertical="center" wrapText="1"/>
    </xf>
    <xf numFmtId="0" fontId="4" fillId="3" borderId="6" xfId="2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4" fillId="2" borderId="5" xfId="1" applyFont="1" applyFill="1" applyBorder="1" applyAlignment="1">
      <alignment horizontal="center" vertical="center" wrapText="1"/>
    </xf>
    <xf numFmtId="0" fontId="3" fillId="2" borderId="7" xfId="1" applyFont="1" applyFill="1" applyBorder="1" applyAlignment="1">
      <alignment horizontal="center" vertical="center" wrapText="1"/>
    </xf>
    <xf numFmtId="0" fontId="3" fillId="2" borderId="8" xfId="1" applyFont="1" applyFill="1" applyBorder="1" applyAlignment="1">
      <alignment horizontal="center" vertical="center" wrapText="1"/>
    </xf>
    <xf numFmtId="0" fontId="4" fillId="3" borderId="9" xfId="2" applyFont="1" applyFill="1" applyBorder="1" applyAlignment="1">
      <alignment horizontal="center" vertical="center" wrapText="1"/>
    </xf>
    <xf numFmtId="0" fontId="4" fillId="2" borderId="8" xfId="1" applyFont="1" applyFill="1" applyBorder="1" applyAlignment="1">
      <alignment horizontal="center" vertical="center" wrapText="1"/>
    </xf>
    <xf numFmtId="0" fontId="4" fillId="2" borderId="10" xfId="1" applyFont="1" applyFill="1" applyBorder="1" applyAlignment="1">
      <alignment horizontal="center" vertical="center" wrapText="1"/>
    </xf>
    <xf numFmtId="0" fontId="5" fillId="0" borderId="11" xfId="1" applyFont="1" applyBorder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4" fillId="0" borderId="12" xfId="1" applyFont="1" applyBorder="1" applyAlignment="1">
      <alignment horizontal="right" vertical="center" wrapText="1" indent="1"/>
    </xf>
    <xf numFmtId="0" fontId="3" fillId="0" borderId="13" xfId="1" quotePrefix="1" applyFont="1" applyBorder="1" applyAlignment="1">
      <alignment horizontal="right" vertical="center" wrapText="1" indent="1"/>
    </xf>
    <xf numFmtId="0" fontId="3" fillId="0" borderId="14" xfId="1" quotePrefix="1" applyFont="1" applyBorder="1" applyAlignment="1">
      <alignment horizontal="right" vertical="center" wrapText="1" indent="1"/>
    </xf>
    <xf numFmtId="2" fontId="4" fillId="0" borderId="0" xfId="1" quotePrefix="1" applyNumberFormat="1" applyFont="1" applyAlignment="1">
      <alignment horizontal="right" vertical="center" wrapText="1" indent="1"/>
    </xf>
    <xf numFmtId="0" fontId="4" fillId="0" borderId="0" xfId="1" applyFont="1" applyAlignment="1">
      <alignment horizontal="center" vertical="center" wrapText="1"/>
    </xf>
    <xf numFmtId="0" fontId="4" fillId="0" borderId="15" xfId="1" quotePrefix="1" applyFont="1" applyBorder="1" applyAlignment="1">
      <alignment horizontal="right" vertical="center" wrapText="1" indent="1"/>
    </xf>
    <xf numFmtId="0" fontId="3" fillId="0" borderId="0" xfId="1" quotePrefix="1" applyFont="1" applyAlignment="1">
      <alignment horizontal="right" vertical="center" wrapText="1" indent="1"/>
    </xf>
    <xf numFmtId="0" fontId="3" fillId="0" borderId="16" xfId="1" quotePrefix="1" applyFont="1" applyBorder="1" applyAlignment="1">
      <alignment horizontal="right" vertical="center" wrapText="1" indent="1"/>
    </xf>
    <xf numFmtId="2" fontId="4" fillId="0" borderId="0" xfId="0" applyNumberFormat="1" applyFont="1" applyAlignment="1">
      <alignment horizontal="right" vertical="center" indent="1"/>
    </xf>
    <xf numFmtId="0" fontId="4" fillId="0" borderId="15" xfId="1" applyFont="1" applyBorder="1" applyAlignment="1">
      <alignment horizontal="right" vertical="center" wrapText="1" indent="1"/>
    </xf>
    <xf numFmtId="0" fontId="3" fillId="0" borderId="17" xfId="1" quotePrefix="1" applyFont="1" applyBorder="1" applyAlignment="1">
      <alignment horizontal="right" vertical="center" wrapText="1" indent="1"/>
    </xf>
    <xf numFmtId="0" fontId="3" fillId="0" borderId="18" xfId="1" quotePrefix="1" applyFont="1" applyBorder="1" applyAlignment="1">
      <alignment horizontal="right" vertical="center" wrapText="1" indent="1"/>
    </xf>
    <xf numFmtId="0" fontId="6" fillId="0" borderId="19" xfId="0" applyFont="1" applyBorder="1" applyAlignment="1">
      <alignment horizontal="center"/>
    </xf>
    <xf numFmtId="0" fontId="5" fillId="0" borderId="20" xfId="1" applyFont="1" applyBorder="1" applyAlignment="1">
      <alignment horizontal="right" vertical="center" wrapText="1" indent="1"/>
    </xf>
    <xf numFmtId="0" fontId="5" fillId="0" borderId="19" xfId="1" applyFont="1" applyBorder="1" applyAlignment="1">
      <alignment horizontal="right" vertical="center" wrapText="1" indent="1"/>
    </xf>
    <xf numFmtId="0" fontId="5" fillId="0" borderId="21" xfId="1" applyFont="1" applyBorder="1" applyAlignment="1">
      <alignment horizontal="right" vertical="center" wrapText="1" indent="1"/>
    </xf>
    <xf numFmtId="2" fontId="6" fillId="0" borderId="19" xfId="0" applyNumberFormat="1" applyFont="1" applyBorder="1" applyAlignment="1">
      <alignment horizontal="right" vertical="center" indent="1"/>
    </xf>
    <xf numFmtId="0" fontId="4" fillId="0" borderId="0" xfId="0" applyFont="1" applyAlignment="1">
      <alignment horizontal="center"/>
    </xf>
    <xf numFmtId="0" fontId="4" fillId="0" borderId="0" xfId="1" applyFont="1" applyAlignment="1">
      <alignment horizontal="right" vertical="center" wrapText="1" indent="1"/>
    </xf>
    <xf numFmtId="0" fontId="4" fillId="0" borderId="16" xfId="1" applyFont="1" applyBorder="1" applyAlignment="1">
      <alignment horizontal="right" vertical="center" wrapText="1" indent="1"/>
    </xf>
    <xf numFmtId="0" fontId="4" fillId="0" borderId="0" xfId="0" applyFont="1" applyAlignment="1">
      <alignment horizontal="center" vertical="center"/>
    </xf>
    <xf numFmtId="0" fontId="7" fillId="0" borderId="15" xfId="0" applyFont="1" applyBorder="1" applyAlignment="1">
      <alignment horizontal="right" vertical="center" wrapText="1" indent="1"/>
    </xf>
    <xf numFmtId="0" fontId="7" fillId="0" borderId="0" xfId="0" applyFont="1" applyAlignment="1">
      <alignment horizontal="right" vertical="center" wrapText="1" indent="1"/>
    </xf>
    <xf numFmtId="0" fontId="7" fillId="0" borderId="16" xfId="0" applyFont="1" applyBorder="1" applyAlignment="1">
      <alignment horizontal="right" vertical="center" wrapText="1" indent="1"/>
    </xf>
    <xf numFmtId="0" fontId="7" fillId="0" borderId="15" xfId="0" quotePrefix="1" applyFont="1" applyBorder="1" applyAlignment="1">
      <alignment horizontal="right" vertical="center" wrapText="1" indent="1"/>
    </xf>
    <xf numFmtId="0" fontId="6" fillId="0" borderId="19" xfId="0" applyFont="1" applyBorder="1" applyAlignment="1">
      <alignment horizontal="center" vertical="center"/>
    </xf>
    <xf numFmtId="0" fontId="8" fillId="0" borderId="22" xfId="0" applyFont="1" applyBorder="1" applyAlignment="1">
      <alignment horizontal="right" vertical="center" wrapText="1" indent="1"/>
    </xf>
    <xf numFmtId="0" fontId="8" fillId="0" borderId="23" xfId="0" applyFont="1" applyBorder="1" applyAlignment="1">
      <alignment horizontal="right" vertical="center" wrapText="1" indent="1"/>
    </xf>
    <xf numFmtId="0" fontId="8" fillId="0" borderId="24" xfId="0" applyFont="1" applyBorder="1" applyAlignment="1">
      <alignment horizontal="right" vertical="center" wrapText="1" indent="1"/>
    </xf>
    <xf numFmtId="0" fontId="7" fillId="0" borderId="0" xfId="0" quotePrefix="1" applyFont="1" applyAlignment="1">
      <alignment horizontal="right" vertical="center" wrapText="1" indent="1"/>
    </xf>
    <xf numFmtId="0" fontId="7" fillId="0" borderId="16" xfId="0" quotePrefix="1" applyFont="1" applyBorder="1" applyAlignment="1">
      <alignment horizontal="right" vertical="center" wrapText="1" indent="1"/>
    </xf>
    <xf numFmtId="0" fontId="8" fillId="0" borderId="20" xfId="0" applyFont="1" applyBorder="1" applyAlignment="1">
      <alignment horizontal="right" vertical="center" wrapText="1" indent="1"/>
    </xf>
    <xf numFmtId="0" fontId="8" fillId="0" borderId="19" xfId="0" applyFont="1" applyBorder="1" applyAlignment="1">
      <alignment horizontal="right" vertical="center" wrapText="1" indent="1"/>
    </xf>
    <xf numFmtId="0" fontId="8" fillId="0" borderId="21" xfId="0" applyFont="1" applyBorder="1" applyAlignment="1">
      <alignment horizontal="right" vertical="center" wrapText="1" indent="1"/>
    </xf>
    <xf numFmtId="2" fontId="4" fillId="0" borderId="0" xfId="0" quotePrefix="1" applyNumberFormat="1" applyFont="1" applyAlignment="1">
      <alignment horizontal="right" vertical="center" indent="1"/>
    </xf>
    <xf numFmtId="2" fontId="4" fillId="0" borderId="25" xfId="0" quotePrefix="1" applyNumberFormat="1" applyFont="1" applyBorder="1" applyAlignment="1">
      <alignment horizontal="right" vertical="center" indent="1"/>
    </xf>
    <xf numFmtId="0" fontId="7" fillId="0" borderId="17" xfId="0" applyFont="1" applyBorder="1" applyAlignment="1">
      <alignment horizontal="right" vertical="center" wrapText="1" indent="1"/>
    </xf>
    <xf numFmtId="0" fontId="7" fillId="0" borderId="18" xfId="0" applyFont="1" applyBorder="1" applyAlignment="1">
      <alignment horizontal="right" vertical="center" wrapText="1" indent="1"/>
    </xf>
    <xf numFmtId="0" fontId="7" fillId="0" borderId="26" xfId="0" applyFont="1" applyBorder="1" applyAlignment="1">
      <alignment horizontal="right" vertical="center" wrapText="1" indent="1"/>
    </xf>
    <xf numFmtId="0" fontId="7" fillId="0" borderId="25" xfId="0" applyFont="1" applyBorder="1" applyAlignment="1">
      <alignment horizontal="right" vertical="center" wrapText="1" indent="1"/>
    </xf>
    <xf numFmtId="0" fontId="7" fillId="0" borderId="27" xfId="0" applyFont="1" applyBorder="1" applyAlignment="1">
      <alignment horizontal="right" vertical="center" wrapText="1" indent="1"/>
    </xf>
    <xf numFmtId="0" fontId="6" fillId="4" borderId="19" xfId="0" applyFont="1" applyFill="1" applyBorder="1" applyAlignment="1">
      <alignment horizontal="center" vertical="center"/>
    </xf>
    <xf numFmtId="0" fontId="6" fillId="4" borderId="28" xfId="0" applyFont="1" applyFill="1" applyBorder="1" applyAlignment="1">
      <alignment horizontal="center" vertical="center"/>
    </xf>
    <xf numFmtId="0" fontId="8" fillId="4" borderId="28" xfId="0" applyFont="1" applyFill="1" applyBorder="1" applyAlignment="1">
      <alignment horizontal="right" vertical="center" wrapText="1" indent="1"/>
    </xf>
    <xf numFmtId="2" fontId="6" fillId="4" borderId="29" xfId="0" applyNumberFormat="1" applyFont="1" applyFill="1" applyBorder="1" applyAlignment="1">
      <alignment horizontal="right" vertical="center" indent="1"/>
    </xf>
    <xf numFmtId="2" fontId="6" fillId="4" borderId="30" xfId="0" applyNumberFormat="1" applyFont="1" applyFill="1" applyBorder="1" applyAlignment="1">
      <alignment horizontal="right" vertical="center" indent="1"/>
    </xf>
    <xf numFmtId="0" fontId="6" fillId="0" borderId="19" xfId="1" applyFont="1" applyBorder="1" applyAlignment="1">
      <alignment horizontal="center" wrapText="1"/>
    </xf>
    <xf numFmtId="0" fontId="4" fillId="0" borderId="0" xfId="1" applyFont="1" applyAlignment="1">
      <alignment horizontal="center" wrapText="1"/>
    </xf>
    <xf numFmtId="0" fontId="4" fillId="0" borderId="31" xfId="1" quotePrefix="1" applyFont="1" applyBorder="1" applyAlignment="1">
      <alignment horizontal="right" vertical="center" wrapText="1" indent="1"/>
    </xf>
    <xf numFmtId="0" fontId="4" fillId="0" borderId="25" xfId="1" quotePrefix="1" applyFont="1" applyBorder="1" applyAlignment="1">
      <alignment horizontal="right" vertical="center" wrapText="1" indent="1"/>
    </xf>
    <xf numFmtId="0" fontId="4" fillId="0" borderId="32" xfId="1" quotePrefix="1" applyFont="1" applyBorder="1" applyAlignment="1">
      <alignment horizontal="right" vertical="center" wrapText="1" indent="1"/>
    </xf>
    <xf numFmtId="0" fontId="4" fillId="0" borderId="33" xfId="1" applyFont="1" applyBorder="1" applyAlignment="1">
      <alignment horizontal="right" vertical="center" wrapText="1" indent="1"/>
    </xf>
    <xf numFmtId="0" fontId="4" fillId="0" borderId="34" xfId="1" applyFont="1" applyBorder="1" applyAlignment="1">
      <alignment horizontal="right" vertical="center" wrapText="1" indent="1"/>
    </xf>
    <xf numFmtId="0" fontId="4" fillId="0" borderId="33" xfId="1" quotePrefix="1" applyFont="1" applyBorder="1" applyAlignment="1">
      <alignment horizontal="right" vertical="center" wrapText="1" indent="1"/>
    </xf>
    <xf numFmtId="0" fontId="4" fillId="0" borderId="0" xfId="1" quotePrefix="1" applyFont="1" applyAlignment="1">
      <alignment horizontal="right" vertical="center" wrapText="1" indent="1"/>
    </xf>
    <xf numFmtId="0" fontId="4" fillId="0" borderId="34" xfId="1" quotePrefix="1" applyFont="1" applyBorder="1" applyAlignment="1">
      <alignment horizontal="right" vertical="center" wrapText="1" indent="1"/>
    </xf>
    <xf numFmtId="0" fontId="6" fillId="0" borderId="35" xfId="0" quotePrefix="1" applyFont="1" applyBorder="1" applyAlignment="1">
      <alignment horizontal="right" vertical="center" indent="1"/>
    </xf>
    <xf numFmtId="0" fontId="8" fillId="0" borderId="19" xfId="0" quotePrefix="1" applyFont="1" applyBorder="1" applyAlignment="1">
      <alignment horizontal="right" vertical="center" wrapText="1" indent="1"/>
    </xf>
    <xf numFmtId="0" fontId="8" fillId="0" borderId="36" xfId="0" quotePrefix="1" applyFont="1" applyBorder="1" applyAlignment="1">
      <alignment horizontal="right" vertical="center" wrapText="1" indent="1"/>
    </xf>
    <xf numFmtId="0" fontId="7" fillId="0" borderId="33" xfId="0" applyFont="1" applyBorder="1" applyAlignment="1">
      <alignment horizontal="right" vertical="center" wrapText="1" indent="1"/>
    </xf>
    <xf numFmtId="0" fontId="7" fillId="0" borderId="34" xfId="0" applyFont="1" applyBorder="1" applyAlignment="1">
      <alignment horizontal="right" vertical="center" wrapText="1" indent="1"/>
    </xf>
    <xf numFmtId="0" fontId="8" fillId="0" borderId="35" xfId="0" applyFont="1" applyBorder="1" applyAlignment="1">
      <alignment horizontal="right" vertical="center" wrapText="1" indent="1"/>
    </xf>
    <xf numFmtId="0" fontId="8" fillId="0" borderId="36" xfId="0" applyFont="1" applyBorder="1" applyAlignment="1">
      <alignment horizontal="right" vertical="center" wrapText="1" indent="1"/>
    </xf>
    <xf numFmtId="0" fontId="7" fillId="0" borderId="32" xfId="0" applyFont="1" applyBorder="1" applyAlignment="1">
      <alignment horizontal="right" vertical="center" wrapText="1" indent="1"/>
    </xf>
    <xf numFmtId="0" fontId="4" fillId="0" borderId="33" xfId="0" quotePrefix="1" applyFont="1" applyBorder="1" applyAlignment="1">
      <alignment horizontal="right" vertical="center" indent="1"/>
    </xf>
    <xf numFmtId="0" fontId="7" fillId="0" borderId="31" xfId="0" applyFont="1" applyBorder="1" applyAlignment="1">
      <alignment horizontal="right" vertical="center" wrapText="1" indent="1"/>
    </xf>
    <xf numFmtId="0" fontId="7" fillId="0" borderId="37" xfId="0" applyFont="1" applyBorder="1" applyAlignment="1">
      <alignment horizontal="right" vertical="center" wrapText="1" indent="1"/>
    </xf>
    <xf numFmtId="2" fontId="6" fillId="4" borderId="38" xfId="0" applyNumberFormat="1" applyFont="1" applyFill="1" applyBorder="1" applyAlignment="1">
      <alignment horizontal="right" vertical="center" indent="1"/>
    </xf>
    <xf numFmtId="2" fontId="6" fillId="4" borderId="25" xfId="0" applyNumberFormat="1" applyFont="1" applyFill="1" applyBorder="1" applyAlignment="1">
      <alignment horizontal="right" vertical="center" indent="1"/>
    </xf>
    <xf numFmtId="0" fontId="5" fillId="0" borderId="19" xfId="1" applyFont="1" applyBorder="1" applyAlignment="1">
      <alignment horizontal="center"/>
    </xf>
    <xf numFmtId="0" fontId="4" fillId="0" borderId="0" xfId="1" applyFont="1" applyAlignment="1">
      <alignment horizontal="center"/>
    </xf>
    <xf numFmtId="0" fontId="4" fillId="0" borderId="31" xfId="1" quotePrefix="1" applyFont="1" applyBorder="1" applyAlignment="1">
      <alignment horizontal="right" vertical="center" indent="1"/>
    </xf>
    <xf numFmtId="0" fontId="4" fillId="0" borderId="25" xfId="1" applyFont="1" applyBorder="1" applyAlignment="1">
      <alignment horizontal="right" vertical="center" indent="1"/>
    </xf>
    <xf numFmtId="0" fontId="4" fillId="0" borderId="32" xfId="1" applyFont="1" applyBorder="1" applyAlignment="1">
      <alignment horizontal="right" vertical="center" indent="1"/>
    </xf>
    <xf numFmtId="0" fontId="4" fillId="0" borderId="0" xfId="1" quotePrefix="1" applyFont="1" applyAlignment="1">
      <alignment horizontal="right" vertical="center" indent="1"/>
    </xf>
    <xf numFmtId="0" fontId="4" fillId="0" borderId="33" xfId="1" quotePrefix="1" applyFont="1" applyBorder="1" applyAlignment="1">
      <alignment horizontal="right" vertical="center" indent="1"/>
    </xf>
    <xf numFmtId="0" fontId="4" fillId="0" borderId="0" xfId="1" applyFont="1" applyAlignment="1">
      <alignment horizontal="right" vertical="center" indent="1"/>
    </xf>
    <xf numFmtId="0" fontId="4" fillId="0" borderId="34" xfId="1" applyFont="1" applyBorder="1" applyAlignment="1">
      <alignment horizontal="right" vertical="center" indent="1"/>
    </xf>
    <xf numFmtId="0" fontId="4" fillId="0" borderId="37" xfId="1" quotePrefix="1" applyFont="1" applyBorder="1" applyAlignment="1">
      <alignment horizontal="right" vertical="center" indent="1"/>
    </xf>
    <xf numFmtId="0" fontId="4" fillId="0" borderId="17" xfId="1" applyFont="1" applyBorder="1" applyAlignment="1">
      <alignment horizontal="right" vertical="center" indent="1"/>
    </xf>
    <xf numFmtId="0" fontId="4" fillId="0" borderId="39" xfId="1" applyFont="1" applyBorder="1" applyAlignment="1">
      <alignment horizontal="right" vertical="center" indent="1"/>
    </xf>
    <xf numFmtId="0" fontId="5" fillId="0" borderId="35" xfId="1" quotePrefix="1" applyFont="1" applyBorder="1" applyAlignment="1">
      <alignment horizontal="right" vertical="center" indent="1"/>
    </xf>
    <xf numFmtId="0" fontId="5" fillId="0" borderId="19" xfId="1" applyFont="1" applyBorder="1" applyAlignment="1">
      <alignment horizontal="right" vertical="center" indent="1"/>
    </xf>
    <xf numFmtId="0" fontId="5" fillId="0" borderId="36" xfId="1" applyFont="1" applyBorder="1" applyAlignment="1">
      <alignment horizontal="right" vertical="center" indent="1"/>
    </xf>
    <xf numFmtId="0" fontId="5" fillId="0" borderId="19" xfId="1" quotePrefix="1" applyFont="1" applyBorder="1" applyAlignment="1">
      <alignment horizontal="right" vertical="center" indent="1"/>
    </xf>
    <xf numFmtId="0" fontId="4" fillId="0" borderId="34" xfId="1" quotePrefix="1" applyFont="1" applyBorder="1" applyAlignment="1">
      <alignment horizontal="right" vertical="center" indent="1"/>
    </xf>
    <xf numFmtId="0" fontId="4" fillId="0" borderId="0" xfId="0" quotePrefix="1" applyFont="1" applyAlignment="1">
      <alignment horizontal="right" vertical="center" indent="1"/>
    </xf>
    <xf numFmtId="0" fontId="4" fillId="0" borderId="34" xfId="0" quotePrefix="1" applyFont="1" applyBorder="1" applyAlignment="1">
      <alignment horizontal="right" vertical="center" indent="1"/>
    </xf>
    <xf numFmtId="0" fontId="6" fillId="0" borderId="35" xfId="0" quotePrefix="1" applyFont="1" applyBorder="1" applyAlignment="1">
      <alignment horizontal="right" indent="1"/>
    </xf>
    <xf numFmtId="0" fontId="6" fillId="0" borderId="19" xfId="0" quotePrefix="1" applyFont="1" applyBorder="1" applyAlignment="1">
      <alignment horizontal="right" vertical="center" indent="1"/>
    </xf>
    <xf numFmtId="0" fontId="6" fillId="0" borderId="36" xfId="0" quotePrefix="1" applyFont="1" applyBorder="1" applyAlignment="1">
      <alignment horizontal="right" vertical="center" indent="1"/>
    </xf>
    <xf numFmtId="0" fontId="4" fillId="0" borderId="25" xfId="0" quotePrefix="1" applyFont="1" applyBorder="1" applyAlignment="1">
      <alignment horizontal="right" vertical="center" indent="1"/>
    </xf>
    <xf numFmtId="0" fontId="4" fillId="0" borderId="32" xfId="0" quotePrefix="1" applyFont="1" applyBorder="1" applyAlignment="1">
      <alignment horizontal="right" vertical="center" indent="1"/>
    </xf>
    <xf numFmtId="0" fontId="4" fillId="0" borderId="33" xfId="0" quotePrefix="1" applyFont="1" applyBorder="1" applyAlignment="1">
      <alignment horizontal="right" indent="1"/>
    </xf>
    <xf numFmtId="0" fontId="3" fillId="0" borderId="0" xfId="0" applyFont="1" applyAlignment="1">
      <alignment horizontal="center"/>
    </xf>
    <xf numFmtId="0" fontId="3" fillId="0" borderId="31" xfId="0" quotePrefix="1" applyFont="1" applyBorder="1" applyAlignment="1">
      <alignment horizontal="right" indent="1"/>
    </xf>
    <xf numFmtId="0" fontId="6" fillId="0" borderId="25" xfId="0" quotePrefix="1" applyFont="1" applyBorder="1" applyAlignment="1">
      <alignment horizontal="right" vertical="center" indent="1"/>
    </xf>
    <xf numFmtId="0" fontId="6" fillId="0" borderId="32" xfId="0" quotePrefix="1" applyFont="1" applyBorder="1" applyAlignment="1">
      <alignment horizontal="right" vertical="center" indent="1"/>
    </xf>
    <xf numFmtId="2" fontId="6" fillId="0" borderId="25" xfId="0" applyNumberFormat="1" applyFont="1" applyBorder="1" applyAlignment="1">
      <alignment horizontal="right" vertical="center" indent="1"/>
    </xf>
    <xf numFmtId="0" fontId="3" fillId="0" borderId="33" xfId="0" quotePrefix="1" applyFont="1" applyBorder="1" applyAlignment="1">
      <alignment horizontal="right" indent="1"/>
    </xf>
    <xf numFmtId="0" fontId="3" fillId="0" borderId="0" xfId="0" quotePrefix="1" applyFont="1" applyAlignment="1">
      <alignment horizontal="right" vertical="center" indent="1"/>
    </xf>
    <xf numFmtId="0" fontId="3" fillId="0" borderId="34" xfId="0" quotePrefix="1" applyFont="1" applyBorder="1" applyAlignment="1">
      <alignment horizontal="right" vertical="center" indent="1"/>
    </xf>
    <xf numFmtId="2" fontId="6" fillId="0" borderId="0" xfId="0" quotePrefix="1" applyNumberFormat="1" applyFont="1" applyAlignment="1">
      <alignment horizontal="right" vertical="center" indent="1"/>
    </xf>
    <xf numFmtId="0" fontId="3" fillId="0" borderId="37" xfId="0" quotePrefix="1" applyFont="1" applyBorder="1" applyAlignment="1">
      <alignment horizontal="right" indent="1"/>
    </xf>
    <xf numFmtId="0" fontId="3" fillId="0" borderId="17" xfId="0" quotePrefix="1" applyFont="1" applyBorder="1" applyAlignment="1">
      <alignment horizontal="right" vertical="center" indent="1"/>
    </xf>
    <xf numFmtId="0" fontId="3" fillId="0" borderId="39" xfId="0" quotePrefix="1" applyFont="1" applyBorder="1" applyAlignment="1">
      <alignment horizontal="right" vertical="center" indent="1"/>
    </xf>
    <xf numFmtId="2" fontId="6" fillId="0" borderId="17" xfId="0" quotePrefix="1" applyNumberFormat="1" applyFont="1" applyBorder="1" applyAlignment="1">
      <alignment horizontal="right" vertical="center" indent="1"/>
    </xf>
    <xf numFmtId="0" fontId="6" fillId="4" borderId="19" xfId="0" applyFont="1" applyFill="1" applyBorder="1" applyAlignment="1">
      <alignment horizontal="center"/>
    </xf>
    <xf numFmtId="0" fontId="6" fillId="4" borderId="28" xfId="0" applyFont="1" applyFill="1" applyBorder="1" applyAlignment="1">
      <alignment horizontal="center"/>
    </xf>
    <xf numFmtId="0" fontId="6" fillId="4" borderId="29" xfId="0" quotePrefix="1" applyFont="1" applyFill="1" applyBorder="1" applyAlignment="1">
      <alignment horizontal="right" indent="1"/>
    </xf>
    <xf numFmtId="0" fontId="6" fillId="4" borderId="29" xfId="0" quotePrefix="1" applyFont="1" applyFill="1" applyBorder="1" applyAlignment="1">
      <alignment horizontal="right" vertical="center" indent="1"/>
    </xf>
    <xf numFmtId="0" fontId="6" fillId="0" borderId="17" xfId="1" applyFont="1" applyBorder="1" applyAlignment="1">
      <alignment horizontal="center" wrapText="1"/>
    </xf>
    <xf numFmtId="0" fontId="3" fillId="0" borderId="31" xfId="0" quotePrefix="1" applyFont="1" applyBorder="1" applyAlignment="1">
      <alignment horizontal="right" vertical="center" indent="1"/>
    </xf>
    <xf numFmtId="0" fontId="3" fillId="0" borderId="25" xfId="0" quotePrefix="1" applyFont="1" applyBorder="1" applyAlignment="1">
      <alignment horizontal="right" vertical="center" indent="1"/>
    </xf>
    <xf numFmtId="0" fontId="3" fillId="0" borderId="32" xfId="0" quotePrefix="1" applyFont="1" applyBorder="1" applyAlignment="1">
      <alignment horizontal="right" vertical="center" indent="1"/>
    </xf>
    <xf numFmtId="0" fontId="4" fillId="0" borderId="37" xfId="1" quotePrefix="1" applyFont="1" applyBorder="1" applyAlignment="1">
      <alignment horizontal="right" vertical="center" wrapText="1" indent="1"/>
    </xf>
    <xf numFmtId="0" fontId="4" fillId="0" borderId="17" xfId="1" quotePrefix="1" applyFont="1" applyBorder="1" applyAlignment="1">
      <alignment horizontal="right" vertical="center" wrapText="1" indent="1"/>
    </xf>
    <xf numFmtId="0" fontId="4" fillId="0" borderId="39" xfId="1" quotePrefix="1" applyFont="1" applyBorder="1" applyAlignment="1">
      <alignment horizontal="right" vertical="center" wrapText="1" indent="1"/>
    </xf>
    <xf numFmtId="0" fontId="6" fillId="0" borderId="35" xfId="1" applyFont="1" applyBorder="1" applyAlignment="1">
      <alignment horizontal="right" vertical="center" wrapText="1" indent="1"/>
    </xf>
    <xf numFmtId="0" fontId="6" fillId="0" borderId="19" xfId="1" quotePrefix="1" applyFont="1" applyBorder="1" applyAlignment="1">
      <alignment horizontal="right" vertical="center" wrapText="1" indent="1"/>
    </xf>
    <xf numFmtId="0" fontId="6" fillId="0" borderId="36" xfId="1" quotePrefix="1" applyFont="1" applyBorder="1" applyAlignment="1">
      <alignment horizontal="right" vertical="center" wrapText="1" indent="1"/>
    </xf>
    <xf numFmtId="0" fontId="6" fillId="0" borderId="31" xfId="1" applyFont="1" applyBorder="1" applyAlignment="1">
      <alignment horizontal="right" vertical="center" wrapText="1" indent="1"/>
    </xf>
    <xf numFmtId="0" fontId="3" fillId="0" borderId="34" xfId="1" quotePrefix="1" applyFont="1" applyBorder="1" applyAlignment="1">
      <alignment horizontal="right" vertical="center" wrapText="1" indent="1"/>
    </xf>
    <xf numFmtId="0" fontId="6" fillId="0" borderId="0" xfId="1" quotePrefix="1" applyFont="1" applyAlignment="1">
      <alignment horizontal="right" vertical="center" wrapText="1" indent="1"/>
    </xf>
    <xf numFmtId="0" fontId="7" fillId="0" borderId="33" xfId="0" quotePrefix="1" applyFont="1" applyBorder="1" applyAlignment="1">
      <alignment horizontal="right" vertical="center" wrapText="1" indent="1"/>
    </xf>
    <xf numFmtId="0" fontId="7" fillId="0" borderId="34" xfId="0" quotePrefix="1" applyFont="1" applyBorder="1" applyAlignment="1">
      <alignment horizontal="right" vertical="center" wrapText="1" indent="1"/>
    </xf>
    <xf numFmtId="2" fontId="6" fillId="0" borderId="19" xfId="0" quotePrefix="1" applyNumberFormat="1" applyFont="1" applyBorder="1" applyAlignment="1">
      <alignment horizontal="right" vertical="center" indent="1"/>
    </xf>
    <xf numFmtId="0" fontId="4" fillId="0" borderId="25" xfId="1" applyFont="1" applyBorder="1" applyAlignment="1">
      <alignment horizontal="center" wrapText="1"/>
    </xf>
    <xf numFmtId="0" fontId="4" fillId="0" borderId="31" xfId="0" quotePrefix="1" applyFont="1" applyBorder="1" applyAlignment="1">
      <alignment horizontal="right" vertical="center" indent="1"/>
    </xf>
    <xf numFmtId="0" fontId="6" fillId="0" borderId="19" xfId="1" applyFont="1" applyBorder="1" applyAlignment="1">
      <alignment horizontal="right" vertical="center" wrapText="1" indent="1"/>
    </xf>
    <xf numFmtId="0" fontId="6" fillId="0" borderId="36" xfId="1" applyFont="1" applyBorder="1" applyAlignment="1">
      <alignment horizontal="right" vertical="center" wrapText="1" indent="1"/>
    </xf>
    <xf numFmtId="2" fontId="6" fillId="0" borderId="40" xfId="0" applyNumberFormat="1" applyFont="1" applyBorder="1" applyAlignment="1">
      <alignment horizontal="right" vertical="center" indent="1"/>
    </xf>
    <xf numFmtId="0" fontId="3" fillId="0" borderId="0" xfId="1" applyFont="1" applyAlignment="1">
      <alignment horizontal="center" wrapText="1"/>
    </xf>
    <xf numFmtId="0" fontId="9" fillId="0" borderId="33" xfId="0" applyFont="1" applyBorder="1" applyAlignment="1">
      <alignment horizontal="right" vertical="center" wrapText="1" indent="1"/>
    </xf>
    <xf numFmtId="0" fontId="3" fillId="0" borderId="0" xfId="1" applyFont="1" applyAlignment="1">
      <alignment horizontal="right" vertical="center" wrapText="1" indent="1"/>
    </xf>
    <xf numFmtId="0" fontId="3" fillId="0" borderId="34" xfId="1" applyFont="1" applyBorder="1" applyAlignment="1">
      <alignment horizontal="right" vertical="center" wrapText="1" indent="1"/>
    </xf>
    <xf numFmtId="2" fontId="6" fillId="0" borderId="0" xfId="0" applyNumberFormat="1" applyFont="1" applyAlignment="1">
      <alignment horizontal="right" vertical="center" indent="1"/>
    </xf>
    <xf numFmtId="0" fontId="3" fillId="0" borderId="0" xfId="0" applyFont="1" applyAlignment="1">
      <alignment horizontal="center" vertical="center"/>
    </xf>
    <xf numFmtId="0" fontId="9" fillId="0" borderId="0" xfId="0" applyFont="1" applyAlignment="1">
      <alignment horizontal="right" vertical="center" wrapText="1" indent="1"/>
    </xf>
    <xf numFmtId="0" fontId="9" fillId="0" borderId="34" xfId="0" applyFont="1" applyBorder="1" applyAlignment="1">
      <alignment horizontal="right" vertical="center" wrapText="1" indent="1"/>
    </xf>
    <xf numFmtId="0" fontId="6" fillId="4" borderId="25" xfId="0" applyFont="1" applyFill="1" applyBorder="1" applyAlignment="1">
      <alignment horizontal="center" vertical="center"/>
    </xf>
    <xf numFmtId="0" fontId="8" fillId="4" borderId="38" xfId="0" applyFont="1" applyFill="1" applyBorder="1" applyAlignment="1">
      <alignment horizontal="right" vertical="center" wrapText="1" indent="1"/>
    </xf>
    <xf numFmtId="0" fontId="6" fillId="0" borderId="19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2" fontId="4" fillId="0" borderId="0" xfId="1" quotePrefix="1" applyNumberFormat="1" applyFont="1" applyAlignment="1">
      <alignment horizontal="right" vertical="center" indent="1"/>
    </xf>
    <xf numFmtId="0" fontId="4" fillId="0" borderId="0" xfId="1" applyFont="1" applyAlignment="1">
      <alignment horizontal="center" vertical="center"/>
    </xf>
    <xf numFmtId="0" fontId="6" fillId="0" borderId="36" xfId="1" applyFont="1" applyBorder="1" applyAlignment="1">
      <alignment horizontal="center" vertical="center"/>
    </xf>
    <xf numFmtId="0" fontId="6" fillId="0" borderId="35" xfId="1" quotePrefix="1" applyFont="1" applyBorder="1" applyAlignment="1">
      <alignment horizontal="right" vertical="center" indent="1"/>
    </xf>
    <xf numFmtId="0" fontId="6" fillId="0" borderId="19" xfId="1" quotePrefix="1" applyFont="1" applyBorder="1" applyAlignment="1">
      <alignment horizontal="right" vertical="center" indent="1"/>
    </xf>
    <xf numFmtId="0" fontId="6" fillId="0" borderId="36" xfId="1" quotePrefix="1" applyFont="1" applyBorder="1" applyAlignment="1">
      <alignment horizontal="right" vertical="center" indent="1"/>
    </xf>
    <xf numFmtId="2" fontId="6" fillId="0" borderId="29" xfId="0" applyNumberFormat="1" applyFont="1" applyBorder="1" applyAlignment="1">
      <alignment horizontal="right" vertical="center" indent="1"/>
    </xf>
    <xf numFmtId="2" fontId="3" fillId="0" borderId="0" xfId="0" quotePrefix="1" applyNumberFormat="1" applyFont="1" applyAlignment="1">
      <alignment horizontal="right" vertical="center" indent="1"/>
    </xf>
    <xf numFmtId="0" fontId="6" fillId="0" borderId="36" xfId="0" applyFont="1" applyBorder="1" applyAlignment="1">
      <alignment horizontal="center"/>
    </xf>
    <xf numFmtId="0" fontId="7" fillId="0" borderId="31" xfId="0" quotePrefix="1" applyFont="1" applyBorder="1" applyAlignment="1">
      <alignment horizontal="right" vertical="center" wrapText="1" indent="1"/>
    </xf>
    <xf numFmtId="0" fontId="9" fillId="0" borderId="0" xfId="0" quotePrefix="1" applyFont="1" applyAlignment="1">
      <alignment horizontal="right" vertical="center" wrapText="1" indent="1"/>
    </xf>
    <xf numFmtId="0" fontId="9" fillId="0" borderId="34" xfId="0" quotePrefix="1" applyFont="1" applyBorder="1" applyAlignment="1">
      <alignment horizontal="right" vertical="center" wrapText="1" indent="1"/>
    </xf>
    <xf numFmtId="0" fontId="7" fillId="0" borderId="0" xfId="0" applyFont="1" applyAlignment="1">
      <alignment horizontal="center" vertical="center" wrapText="1"/>
    </xf>
    <xf numFmtId="0" fontId="7" fillId="0" borderId="37" xfId="0" quotePrefix="1" applyFont="1" applyBorder="1" applyAlignment="1">
      <alignment horizontal="right" vertical="center" wrapText="1" indent="1"/>
    </xf>
    <xf numFmtId="0" fontId="6" fillId="0" borderId="36" xfId="0" applyFont="1" applyBorder="1" applyAlignment="1">
      <alignment horizontal="center" vertical="center"/>
    </xf>
    <xf numFmtId="0" fontId="6" fillId="4" borderId="41" xfId="0" applyFont="1" applyFill="1" applyBorder="1" applyAlignment="1">
      <alignment horizontal="center" vertical="center"/>
    </xf>
    <xf numFmtId="0" fontId="8" fillId="4" borderId="42" xfId="0" applyFont="1" applyFill="1" applyBorder="1" applyAlignment="1">
      <alignment horizontal="right" vertical="center" wrapText="1" indent="1"/>
    </xf>
    <xf numFmtId="0" fontId="8" fillId="4" borderId="43" xfId="0" applyFont="1" applyFill="1" applyBorder="1" applyAlignment="1">
      <alignment horizontal="right" vertical="center" wrapText="1" indent="1"/>
    </xf>
    <xf numFmtId="2" fontId="6" fillId="4" borderId="0" xfId="0" applyNumberFormat="1" applyFont="1" applyFill="1" applyAlignment="1">
      <alignment horizontal="right" vertical="center" indent="1"/>
    </xf>
    <xf numFmtId="0" fontId="4" fillId="0" borderId="25" xfId="0" applyFont="1" applyBorder="1" applyAlignment="1">
      <alignment horizontal="center" vertical="center"/>
    </xf>
    <xf numFmtId="0" fontId="8" fillId="0" borderId="31" xfId="0" applyFont="1" applyBorder="1" applyAlignment="1">
      <alignment horizontal="right" vertical="center" wrapText="1" indent="1"/>
    </xf>
    <xf numFmtId="0" fontId="9" fillId="0" borderId="25" xfId="0" applyFont="1" applyBorder="1" applyAlignment="1">
      <alignment horizontal="right" vertical="center" wrapText="1" indent="1"/>
    </xf>
    <xf numFmtId="0" fontId="9" fillId="0" borderId="32" xfId="0" applyFont="1" applyBorder="1" applyAlignment="1">
      <alignment horizontal="right" vertical="center" wrapText="1" indent="1"/>
    </xf>
    <xf numFmtId="0" fontId="4" fillId="0" borderId="17" xfId="0" applyFont="1" applyBorder="1" applyAlignment="1">
      <alignment horizontal="center"/>
    </xf>
    <xf numFmtId="0" fontId="8" fillId="0" borderId="37" xfId="0" applyFont="1" applyBorder="1" applyAlignment="1">
      <alignment horizontal="right" vertical="center" wrapText="1" indent="1"/>
    </xf>
    <xf numFmtId="0" fontId="9" fillId="0" borderId="17" xfId="0" applyFont="1" applyBorder="1" applyAlignment="1">
      <alignment horizontal="right" vertical="center" wrapText="1" indent="1"/>
    </xf>
    <xf numFmtId="0" fontId="9" fillId="0" borderId="39" xfId="0" applyFont="1" applyBorder="1" applyAlignment="1">
      <alignment horizontal="right" vertical="center" wrapText="1" indent="1"/>
    </xf>
    <xf numFmtId="2" fontId="6" fillId="0" borderId="17" xfId="0" applyNumberFormat="1" applyFont="1" applyBorder="1" applyAlignment="1">
      <alignment horizontal="right" vertical="center" indent="1"/>
    </xf>
    <xf numFmtId="0" fontId="3" fillId="0" borderId="25" xfId="0" applyFont="1" applyBorder="1" applyAlignment="1">
      <alignment horizontal="center" vertical="center"/>
    </xf>
    <xf numFmtId="2" fontId="6" fillId="0" borderId="25" xfId="0" quotePrefix="1" applyNumberFormat="1" applyFont="1" applyBorder="1" applyAlignment="1">
      <alignment horizontal="right" vertical="center" indent="1"/>
    </xf>
    <xf numFmtId="0" fontId="8" fillId="4" borderId="44" xfId="0" applyFont="1" applyFill="1" applyBorder="1" applyAlignment="1">
      <alignment horizontal="right" vertical="center" wrapText="1" indent="1"/>
    </xf>
    <xf numFmtId="2" fontId="6" fillId="4" borderId="45" xfId="0" applyNumberFormat="1" applyFont="1" applyFill="1" applyBorder="1" applyAlignment="1">
      <alignment horizontal="right" vertical="center" indent="1"/>
    </xf>
    <xf numFmtId="0" fontId="8" fillId="0" borderId="46" xfId="0" applyFont="1" applyBorder="1" applyAlignment="1">
      <alignment horizontal="right" vertical="center" wrapText="1" indent="1"/>
    </xf>
    <xf numFmtId="0" fontId="10" fillId="0" borderId="17" xfId="0" applyFont="1" applyBorder="1" applyAlignment="1">
      <alignment horizontal="right" vertical="center" wrapText="1"/>
    </xf>
    <xf numFmtId="0" fontId="10" fillId="0" borderId="39" xfId="0" applyFont="1" applyBorder="1" applyAlignment="1">
      <alignment horizontal="right" vertical="center" wrapText="1"/>
    </xf>
    <xf numFmtId="0" fontId="4" fillId="0" borderId="0" xfId="3" applyFont="1" applyAlignment="1">
      <alignment horizontal="left"/>
    </xf>
    <xf numFmtId="0" fontId="11" fillId="0" borderId="0" xfId="0" applyFont="1" applyAlignment="1">
      <alignment vertical="center"/>
    </xf>
  </cellXfs>
  <cellStyles count="4">
    <cellStyle name="Normal" xfId="0" builtinId="0"/>
    <cellStyle name="Normal 2" xfId="3" xr:uid="{08232A74-E4FB-44AE-AB87-475EDB76E0B4}"/>
    <cellStyle name="Normal_Sheet1" xfId="1" xr:uid="{0FC70266-FAF1-48F5-BD15-619DDDCFA526}"/>
    <cellStyle name="Normal_Sheet1 2" xfId="2" xr:uid="{D6EDA370-42C8-466F-BEC4-2F519EE4F92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79A217-F9D8-42A6-9A77-54E353531B53}">
  <dimension ref="A2:I171"/>
  <sheetViews>
    <sheetView showGridLines="0" tabSelected="1" workbookViewId="0">
      <selection activeCell="O159" sqref="O159"/>
    </sheetView>
  </sheetViews>
  <sheetFormatPr defaultRowHeight="14.4" x14ac:dyDescent="0.3"/>
  <cols>
    <col min="1" max="1" width="14" customWidth="1"/>
    <col min="2" max="2" width="12" customWidth="1"/>
    <col min="7" max="7" width="10" customWidth="1"/>
  </cols>
  <sheetData>
    <row r="2" spans="1:9" x14ac:dyDescent="0.3">
      <c r="B2" s="1" t="s">
        <v>0</v>
      </c>
      <c r="C2" s="2"/>
      <c r="G2" s="2"/>
    </row>
    <row r="3" spans="1:9" x14ac:dyDescent="0.3">
      <c r="C3" s="2"/>
      <c r="G3" s="2"/>
    </row>
    <row r="4" spans="1:9" x14ac:dyDescent="0.3">
      <c r="A4" s="3" t="s">
        <v>1</v>
      </c>
      <c r="B4" s="4" t="s">
        <v>2</v>
      </c>
      <c r="C4" s="5">
        <v>2023</v>
      </c>
      <c r="D4" s="6">
        <v>2024</v>
      </c>
      <c r="E4" s="7"/>
      <c r="F4" s="7"/>
      <c r="G4" s="8"/>
      <c r="H4" s="9" t="s">
        <v>3</v>
      </c>
      <c r="I4" s="10"/>
    </row>
    <row r="5" spans="1:9" ht="24" x14ac:dyDescent="0.3">
      <c r="A5" s="11"/>
      <c r="B5" s="12"/>
      <c r="C5" s="13" t="s">
        <v>4</v>
      </c>
      <c r="D5" s="13" t="s">
        <v>5</v>
      </c>
      <c r="E5" s="13" t="s">
        <v>6</v>
      </c>
      <c r="F5" s="13" t="s">
        <v>7</v>
      </c>
      <c r="G5" s="13" t="s">
        <v>8</v>
      </c>
      <c r="H5" s="14" t="s">
        <v>9</v>
      </c>
      <c r="I5" s="15" t="s">
        <v>10</v>
      </c>
    </row>
    <row r="6" spans="1:9" ht="15" thickBot="1" x14ac:dyDescent="0.35">
      <c r="A6" s="16" t="s">
        <v>11</v>
      </c>
      <c r="B6" s="16"/>
      <c r="C6" s="16"/>
      <c r="D6" s="16"/>
      <c r="E6" s="16"/>
      <c r="F6" s="16"/>
      <c r="G6" s="16"/>
      <c r="H6" s="16"/>
      <c r="I6" s="16"/>
    </row>
    <row r="7" spans="1:9" x14ac:dyDescent="0.3">
      <c r="A7" s="17" t="s">
        <v>12</v>
      </c>
      <c r="B7" s="17">
        <v>1</v>
      </c>
      <c r="C7" s="18">
        <v>1</v>
      </c>
      <c r="D7" s="19" t="s">
        <v>13</v>
      </c>
      <c r="E7" s="19" t="s">
        <v>13</v>
      </c>
      <c r="F7" s="19" t="s">
        <v>13</v>
      </c>
      <c r="G7" s="20" t="s">
        <v>13</v>
      </c>
      <c r="H7" s="21" t="s">
        <v>13</v>
      </c>
      <c r="I7" s="21" t="s">
        <v>13</v>
      </c>
    </row>
    <row r="8" spans="1:9" x14ac:dyDescent="0.3">
      <c r="A8" s="22" t="s">
        <v>12</v>
      </c>
      <c r="B8" s="22">
        <v>2</v>
      </c>
      <c r="C8" s="23" t="s">
        <v>13</v>
      </c>
      <c r="D8" s="24">
        <v>1</v>
      </c>
      <c r="E8" s="24">
        <v>1</v>
      </c>
      <c r="F8" s="24">
        <v>2</v>
      </c>
      <c r="G8" s="25">
        <v>1</v>
      </c>
      <c r="H8" s="26">
        <f t="shared" ref="H8" si="0">G8/F8*100-100</f>
        <v>-50</v>
      </c>
      <c r="I8" s="26" t="s">
        <v>13</v>
      </c>
    </row>
    <row r="9" spans="1:9" ht="15" thickBot="1" x14ac:dyDescent="0.35">
      <c r="A9" s="22" t="s">
        <v>12</v>
      </c>
      <c r="B9" s="22">
        <v>3</v>
      </c>
      <c r="C9" s="27" t="s">
        <v>13</v>
      </c>
      <c r="D9" s="28" t="s">
        <v>13</v>
      </c>
      <c r="E9" s="28">
        <v>3</v>
      </c>
      <c r="F9" s="28" t="s">
        <v>13</v>
      </c>
      <c r="G9" s="29" t="s">
        <v>13</v>
      </c>
      <c r="H9" s="26" t="s">
        <v>13</v>
      </c>
      <c r="I9" s="26" t="s">
        <v>13</v>
      </c>
    </row>
    <row r="10" spans="1:9" ht="15" thickBot="1" x14ac:dyDescent="0.35">
      <c r="A10" s="30" t="s">
        <v>12</v>
      </c>
      <c r="B10" s="30"/>
      <c r="C10" s="31">
        <v>1</v>
      </c>
      <c r="D10" s="32">
        <v>1</v>
      </c>
      <c r="E10" s="32">
        <v>4</v>
      </c>
      <c r="F10" s="32">
        <v>2</v>
      </c>
      <c r="G10" s="33">
        <v>1</v>
      </c>
      <c r="H10" s="34">
        <f t="shared" ref="H10:H31" si="1">G10/F10*100-100</f>
        <v>-50</v>
      </c>
      <c r="I10" s="34">
        <f t="shared" ref="I10:I19" si="2">G10/C10*100-100</f>
        <v>0</v>
      </c>
    </row>
    <row r="11" spans="1:9" x14ac:dyDescent="0.3">
      <c r="A11" s="35" t="s">
        <v>14</v>
      </c>
      <c r="B11" s="35">
        <v>1</v>
      </c>
      <c r="C11" s="27">
        <v>2</v>
      </c>
      <c r="D11" s="36" t="s">
        <v>13</v>
      </c>
      <c r="E11" s="36" t="s">
        <v>13</v>
      </c>
      <c r="F11" s="36">
        <v>1</v>
      </c>
      <c r="G11" s="37">
        <v>8</v>
      </c>
      <c r="H11" s="26">
        <f t="shared" si="1"/>
        <v>700</v>
      </c>
      <c r="I11" s="26">
        <f>G11/C11*100-100</f>
        <v>300</v>
      </c>
    </row>
    <row r="12" spans="1:9" x14ac:dyDescent="0.3">
      <c r="A12" s="38" t="s">
        <v>14</v>
      </c>
      <c r="B12" s="38">
        <v>2</v>
      </c>
      <c r="C12" s="39">
        <v>37</v>
      </c>
      <c r="D12" s="40">
        <v>38</v>
      </c>
      <c r="E12" s="40">
        <v>56</v>
      </c>
      <c r="F12" s="40">
        <v>50</v>
      </c>
      <c r="G12" s="41">
        <v>41</v>
      </c>
      <c r="H12" s="26">
        <f t="shared" si="1"/>
        <v>-18</v>
      </c>
      <c r="I12" s="26">
        <f t="shared" si="2"/>
        <v>10.810810810810807</v>
      </c>
    </row>
    <row r="13" spans="1:9" x14ac:dyDescent="0.3">
      <c r="A13" s="38" t="s">
        <v>14</v>
      </c>
      <c r="B13" s="38">
        <v>3</v>
      </c>
      <c r="C13" s="39">
        <v>34</v>
      </c>
      <c r="D13" s="40">
        <v>38</v>
      </c>
      <c r="E13" s="40">
        <v>60</v>
      </c>
      <c r="F13" s="40">
        <v>38</v>
      </c>
      <c r="G13" s="41">
        <v>26</v>
      </c>
      <c r="H13" s="26">
        <f t="shared" si="1"/>
        <v>-31.578947368421055</v>
      </c>
      <c r="I13" s="26">
        <f t="shared" si="2"/>
        <v>-23.529411764705884</v>
      </c>
    </row>
    <row r="14" spans="1:9" ht="15" thickBot="1" x14ac:dyDescent="0.35">
      <c r="A14" s="38" t="s">
        <v>14</v>
      </c>
      <c r="B14" s="38">
        <v>4</v>
      </c>
      <c r="C14" s="42">
        <v>1</v>
      </c>
      <c r="D14" s="40">
        <v>4</v>
      </c>
      <c r="E14" s="40" t="s">
        <v>13</v>
      </c>
      <c r="F14" s="40" t="s">
        <v>13</v>
      </c>
      <c r="G14" s="41">
        <v>3</v>
      </c>
      <c r="H14" s="26" t="s">
        <v>13</v>
      </c>
      <c r="I14" s="26">
        <f t="shared" si="2"/>
        <v>200</v>
      </c>
    </row>
    <row r="15" spans="1:9" ht="15" thickBot="1" x14ac:dyDescent="0.35">
      <c r="A15" s="43" t="s">
        <v>14</v>
      </c>
      <c r="B15" s="43"/>
      <c r="C15" s="44">
        <v>74</v>
      </c>
      <c r="D15" s="45">
        <v>80</v>
      </c>
      <c r="E15" s="45">
        <v>116</v>
      </c>
      <c r="F15" s="45">
        <v>89</v>
      </c>
      <c r="G15" s="46">
        <v>78</v>
      </c>
      <c r="H15" s="34">
        <f t="shared" si="1"/>
        <v>-12.359550561797747</v>
      </c>
      <c r="I15" s="34">
        <f t="shared" si="2"/>
        <v>5.4054054054053893</v>
      </c>
    </row>
    <row r="16" spans="1:9" x14ac:dyDescent="0.3">
      <c r="A16" s="38" t="s">
        <v>15</v>
      </c>
      <c r="B16" s="38">
        <v>1</v>
      </c>
      <c r="C16" s="39">
        <v>2</v>
      </c>
      <c r="D16" s="40">
        <v>6</v>
      </c>
      <c r="E16" s="40">
        <v>5</v>
      </c>
      <c r="F16" s="40">
        <v>4</v>
      </c>
      <c r="G16" s="41">
        <v>2</v>
      </c>
      <c r="H16" s="26">
        <f t="shared" si="1"/>
        <v>-50</v>
      </c>
      <c r="I16" s="26">
        <f t="shared" si="2"/>
        <v>0</v>
      </c>
    </row>
    <row r="17" spans="1:9" x14ac:dyDescent="0.3">
      <c r="A17" s="38" t="s">
        <v>15</v>
      </c>
      <c r="B17" s="38">
        <v>2</v>
      </c>
      <c r="C17" s="39">
        <v>110</v>
      </c>
      <c r="D17" s="40">
        <v>78</v>
      </c>
      <c r="E17" s="40">
        <v>95</v>
      </c>
      <c r="F17" s="40">
        <v>86</v>
      </c>
      <c r="G17" s="41">
        <v>87</v>
      </c>
      <c r="H17" s="26">
        <f t="shared" si="1"/>
        <v>1.1627906976744242</v>
      </c>
      <c r="I17" s="26">
        <f t="shared" si="2"/>
        <v>-20.909090909090907</v>
      </c>
    </row>
    <row r="18" spans="1:9" x14ac:dyDescent="0.3">
      <c r="A18" s="38" t="s">
        <v>15</v>
      </c>
      <c r="B18" s="38">
        <v>3</v>
      </c>
      <c r="C18" s="39">
        <v>76</v>
      </c>
      <c r="D18" s="40">
        <v>110</v>
      </c>
      <c r="E18" s="40">
        <v>79</v>
      </c>
      <c r="F18" s="40">
        <v>108</v>
      </c>
      <c r="G18" s="41">
        <v>66</v>
      </c>
      <c r="H18" s="26">
        <f t="shared" si="1"/>
        <v>-38.888888888888886</v>
      </c>
      <c r="I18" s="26">
        <f t="shared" si="2"/>
        <v>-13.157894736842096</v>
      </c>
    </row>
    <row r="19" spans="1:9" ht="15" thickBot="1" x14ac:dyDescent="0.35">
      <c r="A19" s="38" t="s">
        <v>15</v>
      </c>
      <c r="B19" s="38">
        <v>4</v>
      </c>
      <c r="C19" s="42">
        <v>3</v>
      </c>
      <c r="D19" s="47">
        <v>7</v>
      </c>
      <c r="E19" s="47">
        <v>3</v>
      </c>
      <c r="F19" s="47">
        <v>6</v>
      </c>
      <c r="G19" s="48">
        <v>3</v>
      </c>
      <c r="H19" s="26">
        <f t="shared" si="1"/>
        <v>-50</v>
      </c>
      <c r="I19" s="26">
        <f t="shared" si="2"/>
        <v>0</v>
      </c>
    </row>
    <row r="20" spans="1:9" ht="15" thickBot="1" x14ac:dyDescent="0.35">
      <c r="A20" s="43" t="s">
        <v>15</v>
      </c>
      <c r="B20" s="43"/>
      <c r="C20" s="49">
        <v>191</v>
      </c>
      <c r="D20" s="50">
        <v>201</v>
      </c>
      <c r="E20" s="50">
        <v>182</v>
      </c>
      <c r="F20" s="50">
        <v>204</v>
      </c>
      <c r="G20" s="51">
        <v>158</v>
      </c>
      <c r="H20" s="34">
        <f t="shared" si="1"/>
        <v>-22.549019607843135</v>
      </c>
      <c r="I20" s="34">
        <f>G20/C20*100-100</f>
        <v>-17.277486910994767</v>
      </c>
    </row>
    <row r="21" spans="1:9" x14ac:dyDescent="0.3">
      <c r="A21" s="38" t="s">
        <v>16</v>
      </c>
      <c r="B21" s="38">
        <v>1</v>
      </c>
      <c r="C21" s="39">
        <v>47</v>
      </c>
      <c r="D21" s="40">
        <v>19</v>
      </c>
      <c r="E21" s="40">
        <v>7</v>
      </c>
      <c r="F21" s="40">
        <v>38</v>
      </c>
      <c r="G21" s="41">
        <v>23</v>
      </c>
      <c r="H21" s="52">
        <f t="shared" si="1"/>
        <v>-39.473684210526315</v>
      </c>
      <c r="I21" s="53">
        <f>G21/C21*100-100</f>
        <v>-51.063829787234042</v>
      </c>
    </row>
    <row r="22" spans="1:9" x14ac:dyDescent="0.3">
      <c r="A22" s="38" t="s">
        <v>16</v>
      </c>
      <c r="B22" s="38">
        <v>2</v>
      </c>
      <c r="C22" s="39">
        <v>249</v>
      </c>
      <c r="D22" s="40">
        <v>194</v>
      </c>
      <c r="E22" s="40">
        <v>245</v>
      </c>
      <c r="F22" s="40">
        <v>184</v>
      </c>
      <c r="G22" s="41">
        <v>130</v>
      </c>
      <c r="H22" s="26">
        <f t="shared" si="1"/>
        <v>-29.347826086956516</v>
      </c>
      <c r="I22" s="26">
        <f>G22/C22*100-100</f>
        <v>-47.791164658634536</v>
      </c>
    </row>
    <row r="23" spans="1:9" x14ac:dyDescent="0.3">
      <c r="A23" s="38" t="s">
        <v>16</v>
      </c>
      <c r="B23" s="38">
        <v>3</v>
      </c>
      <c r="C23" s="39">
        <v>97</v>
      </c>
      <c r="D23" s="40">
        <v>134</v>
      </c>
      <c r="E23" s="40">
        <v>177</v>
      </c>
      <c r="F23" s="40">
        <v>152</v>
      </c>
      <c r="G23" s="41">
        <v>110</v>
      </c>
      <c r="H23" s="26">
        <f t="shared" si="1"/>
        <v>-27.631578947368425</v>
      </c>
      <c r="I23" s="26">
        <f>G23/C23*100-100</f>
        <v>13.402061855670098</v>
      </c>
    </row>
    <row r="24" spans="1:9" ht="15" thickBot="1" x14ac:dyDescent="0.35">
      <c r="A24" s="38" t="s">
        <v>16</v>
      </c>
      <c r="B24" s="38">
        <v>4</v>
      </c>
      <c r="C24" s="39">
        <v>7</v>
      </c>
      <c r="D24" s="54">
        <v>2</v>
      </c>
      <c r="E24" s="54">
        <v>2</v>
      </c>
      <c r="F24" s="54">
        <v>3</v>
      </c>
      <c r="G24" s="55">
        <v>1</v>
      </c>
      <c r="H24" s="26">
        <f t="shared" si="1"/>
        <v>-66.666666666666671</v>
      </c>
      <c r="I24" s="26">
        <f>G24/C24*100-100</f>
        <v>-85.714285714285722</v>
      </c>
    </row>
    <row r="25" spans="1:9" ht="15" thickBot="1" x14ac:dyDescent="0.35">
      <c r="A25" s="43" t="s">
        <v>17</v>
      </c>
      <c r="B25" s="43"/>
      <c r="C25" s="49">
        <v>400</v>
      </c>
      <c r="D25" s="50">
        <v>349</v>
      </c>
      <c r="E25" s="50">
        <v>431</v>
      </c>
      <c r="F25" s="50">
        <v>377</v>
      </c>
      <c r="G25" s="51">
        <v>264</v>
      </c>
      <c r="H25" s="34">
        <f t="shared" si="1"/>
        <v>-29.973474801061002</v>
      </c>
      <c r="I25" s="34">
        <f t="shared" ref="I25:I31" si="3">G25/C25*100-100</f>
        <v>-34</v>
      </c>
    </row>
    <row r="26" spans="1:9" x14ac:dyDescent="0.3">
      <c r="A26" s="38" t="s">
        <v>18</v>
      </c>
      <c r="B26" s="38">
        <v>1</v>
      </c>
      <c r="C26" s="56">
        <v>24</v>
      </c>
      <c r="D26" s="57">
        <v>55</v>
      </c>
      <c r="E26" s="57">
        <v>18</v>
      </c>
      <c r="F26" s="57">
        <v>27</v>
      </c>
      <c r="G26" s="58">
        <v>34</v>
      </c>
      <c r="H26" s="26">
        <f t="shared" si="1"/>
        <v>25.925925925925924</v>
      </c>
      <c r="I26" s="26">
        <f t="shared" si="3"/>
        <v>41.666666666666686</v>
      </c>
    </row>
    <row r="27" spans="1:9" x14ac:dyDescent="0.3">
      <c r="A27" s="38" t="s">
        <v>18</v>
      </c>
      <c r="B27" s="38">
        <v>2</v>
      </c>
      <c r="C27" s="39">
        <v>45</v>
      </c>
      <c r="D27" s="40">
        <v>32</v>
      </c>
      <c r="E27" s="40">
        <v>34</v>
      </c>
      <c r="F27" s="40">
        <v>33</v>
      </c>
      <c r="G27" s="41">
        <v>33</v>
      </c>
      <c r="H27" s="26">
        <f t="shared" si="1"/>
        <v>0</v>
      </c>
      <c r="I27" s="26">
        <f t="shared" si="3"/>
        <v>-26.666666666666671</v>
      </c>
    </row>
    <row r="28" spans="1:9" x14ac:dyDescent="0.3">
      <c r="A28" s="38" t="s">
        <v>18</v>
      </c>
      <c r="B28" s="38">
        <v>3</v>
      </c>
      <c r="C28" s="39">
        <v>27</v>
      </c>
      <c r="D28" s="40">
        <v>8</v>
      </c>
      <c r="E28" s="40">
        <v>19</v>
      </c>
      <c r="F28" s="40">
        <v>18</v>
      </c>
      <c r="G28" s="41">
        <v>30</v>
      </c>
      <c r="H28" s="26">
        <f t="shared" si="1"/>
        <v>66.666666666666686</v>
      </c>
      <c r="I28" s="26">
        <f t="shared" si="3"/>
        <v>11.111111111111114</v>
      </c>
    </row>
    <row r="29" spans="1:9" ht="15" thickBot="1" x14ac:dyDescent="0.35">
      <c r="A29" s="38" t="s">
        <v>18</v>
      </c>
      <c r="B29" s="38">
        <v>4</v>
      </c>
      <c r="C29" s="42" t="s">
        <v>13</v>
      </c>
      <c r="D29" s="54" t="s">
        <v>13</v>
      </c>
      <c r="E29" s="54" t="s">
        <v>13</v>
      </c>
      <c r="F29" s="54" t="s">
        <v>13</v>
      </c>
      <c r="G29" s="55" t="s">
        <v>13</v>
      </c>
      <c r="H29" s="26" t="s">
        <v>13</v>
      </c>
      <c r="I29" s="26" t="s">
        <v>13</v>
      </c>
    </row>
    <row r="30" spans="1:9" ht="15" thickBot="1" x14ac:dyDescent="0.35">
      <c r="A30" s="43" t="s">
        <v>19</v>
      </c>
      <c r="B30" s="43"/>
      <c r="C30" s="49">
        <v>96</v>
      </c>
      <c r="D30" s="50">
        <v>95</v>
      </c>
      <c r="E30" s="50">
        <v>71</v>
      </c>
      <c r="F30" s="50">
        <v>78</v>
      </c>
      <c r="G30" s="51">
        <v>97</v>
      </c>
      <c r="H30" s="34">
        <f t="shared" si="1"/>
        <v>24.358974358974365</v>
      </c>
      <c r="I30" s="34">
        <f t="shared" si="3"/>
        <v>1.0416666666666714</v>
      </c>
    </row>
    <row r="31" spans="1:9" ht="15" thickBot="1" x14ac:dyDescent="0.35">
      <c r="A31" s="59" t="s">
        <v>20</v>
      </c>
      <c r="B31" s="60"/>
      <c r="C31" s="61">
        <v>762</v>
      </c>
      <c r="D31" s="61">
        <v>726</v>
      </c>
      <c r="E31" s="61">
        <v>804</v>
      </c>
      <c r="F31" s="61">
        <v>750</v>
      </c>
      <c r="G31" s="61">
        <v>598</v>
      </c>
      <c r="H31" s="62">
        <f t="shared" si="1"/>
        <v>-20.266666666666666</v>
      </c>
      <c r="I31" s="63">
        <f t="shared" si="3"/>
        <v>-21.522309711286098</v>
      </c>
    </row>
    <row r="32" spans="1:9" ht="15" thickBot="1" x14ac:dyDescent="0.35">
      <c r="A32" s="64" t="s">
        <v>21</v>
      </c>
      <c r="B32" s="64"/>
      <c r="C32" s="64"/>
      <c r="D32" s="64"/>
      <c r="E32" s="64"/>
      <c r="F32" s="64"/>
      <c r="G32" s="64"/>
      <c r="H32" s="64"/>
      <c r="I32" s="64"/>
    </row>
    <row r="33" spans="1:9" x14ac:dyDescent="0.3">
      <c r="A33" s="65" t="s">
        <v>12</v>
      </c>
      <c r="B33" s="65">
        <v>1</v>
      </c>
      <c r="C33" s="66" t="s">
        <v>13</v>
      </c>
      <c r="D33" s="67">
        <v>1</v>
      </c>
      <c r="E33" s="67" t="s">
        <v>13</v>
      </c>
      <c r="F33" s="67" t="s">
        <v>13</v>
      </c>
      <c r="G33" s="68" t="s">
        <v>13</v>
      </c>
      <c r="H33" s="26" t="s">
        <v>13</v>
      </c>
      <c r="I33" s="26" t="s">
        <v>13</v>
      </c>
    </row>
    <row r="34" spans="1:9" x14ac:dyDescent="0.3">
      <c r="A34" s="65" t="s">
        <v>12</v>
      </c>
      <c r="B34" s="65">
        <v>2</v>
      </c>
      <c r="C34" s="69">
        <v>1</v>
      </c>
      <c r="D34" s="36">
        <v>2</v>
      </c>
      <c r="E34" s="36">
        <v>1</v>
      </c>
      <c r="F34" s="36">
        <v>1</v>
      </c>
      <c r="G34" s="70" t="s">
        <v>13</v>
      </c>
      <c r="H34" s="26" t="s">
        <v>13</v>
      </c>
      <c r="I34" s="26" t="s">
        <v>13</v>
      </c>
    </row>
    <row r="35" spans="1:9" ht="15" thickBot="1" x14ac:dyDescent="0.35">
      <c r="A35" s="65" t="s">
        <v>12</v>
      </c>
      <c r="B35" s="65">
        <v>3</v>
      </c>
      <c r="C35" s="71" t="s">
        <v>13</v>
      </c>
      <c r="D35" s="72" t="s">
        <v>13</v>
      </c>
      <c r="E35" s="72" t="s">
        <v>13</v>
      </c>
      <c r="F35" s="72" t="s">
        <v>13</v>
      </c>
      <c r="G35" s="73">
        <v>1</v>
      </c>
      <c r="H35" s="21" t="s">
        <v>13</v>
      </c>
      <c r="I35" s="26" t="s">
        <v>13</v>
      </c>
    </row>
    <row r="36" spans="1:9" ht="15" thickBot="1" x14ac:dyDescent="0.35">
      <c r="A36" s="30" t="s">
        <v>22</v>
      </c>
      <c r="B36" s="30"/>
      <c r="C36" s="74">
        <v>1</v>
      </c>
      <c r="D36" s="75">
        <v>3</v>
      </c>
      <c r="E36" s="75">
        <v>1</v>
      </c>
      <c r="F36" s="75">
        <v>1</v>
      </c>
      <c r="G36" s="76">
        <v>1</v>
      </c>
      <c r="H36" s="34">
        <f t="shared" ref="H36:H41" si="4">G36/F36*100-100</f>
        <v>0</v>
      </c>
      <c r="I36" s="34">
        <f t="shared" ref="I36" si="5">G36/C36*100-100</f>
        <v>0</v>
      </c>
    </row>
    <row r="37" spans="1:9" x14ac:dyDescent="0.3">
      <c r="A37" s="38" t="s">
        <v>14</v>
      </c>
      <c r="B37" s="38">
        <v>1</v>
      </c>
      <c r="C37" s="77">
        <v>2</v>
      </c>
      <c r="D37" s="40">
        <v>2</v>
      </c>
      <c r="E37" s="40">
        <v>1</v>
      </c>
      <c r="F37" s="40">
        <v>11</v>
      </c>
      <c r="G37" s="78" t="s">
        <v>13</v>
      </c>
      <c r="H37" s="26" t="s">
        <v>13</v>
      </c>
      <c r="I37" s="26" t="s">
        <v>13</v>
      </c>
    </row>
    <row r="38" spans="1:9" x14ac:dyDescent="0.3">
      <c r="A38" s="38" t="s">
        <v>14</v>
      </c>
      <c r="B38" s="38">
        <v>2</v>
      </c>
      <c r="C38" s="77">
        <v>16</v>
      </c>
      <c r="D38" s="40">
        <v>19</v>
      </c>
      <c r="E38" s="40">
        <v>13</v>
      </c>
      <c r="F38" s="40">
        <v>4</v>
      </c>
      <c r="G38" s="78">
        <v>25</v>
      </c>
      <c r="H38" s="26">
        <f t="shared" si="4"/>
        <v>525</v>
      </c>
      <c r="I38" s="26">
        <f>G38/C38*100-100</f>
        <v>56.25</v>
      </c>
    </row>
    <row r="39" spans="1:9" x14ac:dyDescent="0.3">
      <c r="A39" s="38" t="s">
        <v>14</v>
      </c>
      <c r="B39" s="38">
        <v>3</v>
      </c>
      <c r="C39" s="77">
        <v>10</v>
      </c>
      <c r="D39" s="40">
        <v>8</v>
      </c>
      <c r="E39" s="40">
        <v>12</v>
      </c>
      <c r="F39" s="40">
        <v>1</v>
      </c>
      <c r="G39" s="78">
        <v>11</v>
      </c>
      <c r="H39" s="26">
        <f t="shared" si="4"/>
        <v>1000</v>
      </c>
      <c r="I39" s="26">
        <f>G39/C39*100-100</f>
        <v>10.000000000000014</v>
      </c>
    </row>
    <row r="40" spans="1:9" ht="15" thickBot="1" x14ac:dyDescent="0.35">
      <c r="A40" s="38" t="s">
        <v>14</v>
      </c>
      <c r="B40" s="38">
        <v>4</v>
      </c>
      <c r="C40" s="77" t="s">
        <v>13</v>
      </c>
      <c r="D40" s="40">
        <v>1</v>
      </c>
      <c r="E40" s="40" t="s">
        <v>13</v>
      </c>
      <c r="F40" s="40" t="s">
        <v>13</v>
      </c>
      <c r="G40" s="78" t="s">
        <v>13</v>
      </c>
      <c r="H40" s="52" t="s">
        <v>13</v>
      </c>
      <c r="I40" s="52" t="s">
        <v>13</v>
      </c>
    </row>
    <row r="41" spans="1:9" ht="15" thickBot="1" x14ac:dyDescent="0.35">
      <c r="A41" s="43" t="s">
        <v>14</v>
      </c>
      <c r="B41" s="43"/>
      <c r="C41" s="79">
        <v>28</v>
      </c>
      <c r="D41" s="50">
        <v>30</v>
      </c>
      <c r="E41" s="50">
        <v>26</v>
      </c>
      <c r="F41" s="50">
        <v>16</v>
      </c>
      <c r="G41" s="80">
        <v>36</v>
      </c>
      <c r="H41" s="34">
        <f t="shared" si="4"/>
        <v>125</v>
      </c>
      <c r="I41" s="34">
        <f>G41/C41*100-100</f>
        <v>28.571428571428584</v>
      </c>
    </row>
    <row r="42" spans="1:9" x14ac:dyDescent="0.3">
      <c r="A42" s="38" t="s">
        <v>15</v>
      </c>
      <c r="B42" s="38">
        <v>1</v>
      </c>
      <c r="C42" s="77">
        <v>4</v>
      </c>
      <c r="D42" s="40" t="s">
        <v>13</v>
      </c>
      <c r="E42" s="40">
        <v>1</v>
      </c>
      <c r="F42" s="40">
        <v>1</v>
      </c>
      <c r="G42" s="78">
        <v>2</v>
      </c>
      <c r="H42" s="26">
        <f>G42/F42*100-100</f>
        <v>100</v>
      </c>
      <c r="I42" s="26">
        <f>G42/C42*100-100</f>
        <v>-50</v>
      </c>
    </row>
    <row r="43" spans="1:9" x14ac:dyDescent="0.3">
      <c r="A43" s="38" t="s">
        <v>15</v>
      </c>
      <c r="B43" s="38">
        <v>2</v>
      </c>
      <c r="C43" s="77">
        <v>36</v>
      </c>
      <c r="D43" s="40">
        <v>20</v>
      </c>
      <c r="E43" s="40">
        <v>31</v>
      </c>
      <c r="F43" s="40">
        <v>35</v>
      </c>
      <c r="G43" s="78">
        <v>36</v>
      </c>
      <c r="H43" s="26">
        <f>G43/F43*100-100</f>
        <v>2.857142857142847</v>
      </c>
      <c r="I43" s="26">
        <f>G43/C43*100-100</f>
        <v>0</v>
      </c>
    </row>
    <row r="44" spans="1:9" x14ac:dyDescent="0.3">
      <c r="A44" s="38" t="s">
        <v>15</v>
      </c>
      <c r="B44" s="38">
        <v>3</v>
      </c>
      <c r="C44" s="77">
        <v>17</v>
      </c>
      <c r="D44" s="40">
        <v>29</v>
      </c>
      <c r="E44" s="40">
        <v>28</v>
      </c>
      <c r="F44" s="40">
        <v>15</v>
      </c>
      <c r="G44" s="78">
        <v>12</v>
      </c>
      <c r="H44" s="26">
        <f>G44/F44*100-100</f>
        <v>-20</v>
      </c>
      <c r="I44" s="26">
        <f>G44/C44*100-100</f>
        <v>-29.411764705882348</v>
      </c>
    </row>
    <row r="45" spans="1:9" x14ac:dyDescent="0.3">
      <c r="A45" s="35" t="s">
        <v>15</v>
      </c>
      <c r="B45" s="35">
        <v>4</v>
      </c>
      <c r="C45" s="77" t="s">
        <v>13</v>
      </c>
      <c r="D45" s="40">
        <v>3</v>
      </c>
      <c r="E45" s="40">
        <v>1</v>
      </c>
      <c r="F45" s="40">
        <v>2</v>
      </c>
      <c r="G45" s="78" t="s">
        <v>13</v>
      </c>
      <c r="H45" s="26" t="s">
        <v>13</v>
      </c>
      <c r="I45" s="26" t="s">
        <v>13</v>
      </c>
    </row>
    <row r="46" spans="1:9" ht="15" thickBot="1" x14ac:dyDescent="0.35">
      <c r="A46" s="35" t="s">
        <v>15</v>
      </c>
      <c r="B46" s="35">
        <v>5</v>
      </c>
      <c r="C46" s="77" t="s">
        <v>13</v>
      </c>
      <c r="D46" s="40" t="s">
        <v>13</v>
      </c>
      <c r="E46" s="40" t="s">
        <v>13</v>
      </c>
      <c r="F46" s="40" t="s">
        <v>13</v>
      </c>
      <c r="G46" s="78" t="s">
        <v>13</v>
      </c>
      <c r="H46" s="52" t="s">
        <v>13</v>
      </c>
      <c r="I46" s="52" t="s">
        <v>13</v>
      </c>
    </row>
    <row r="47" spans="1:9" ht="15" thickBot="1" x14ac:dyDescent="0.35">
      <c r="A47" s="43" t="s">
        <v>15</v>
      </c>
      <c r="B47" s="43"/>
      <c r="C47" s="79">
        <v>57</v>
      </c>
      <c r="D47" s="50">
        <v>52</v>
      </c>
      <c r="E47" s="50">
        <v>61</v>
      </c>
      <c r="F47" s="50">
        <v>53</v>
      </c>
      <c r="G47" s="80">
        <v>50</v>
      </c>
      <c r="H47" s="34">
        <f>G47/F47*100-100</f>
        <v>-5.6603773584905639</v>
      </c>
      <c r="I47" s="34">
        <f>G47/C47*100-100</f>
        <v>-12.280701754385973</v>
      </c>
    </row>
    <row r="48" spans="1:9" x14ac:dyDescent="0.3">
      <c r="A48" s="38" t="s">
        <v>16</v>
      </c>
      <c r="B48" s="38">
        <v>1</v>
      </c>
      <c r="C48" s="77">
        <v>36</v>
      </c>
      <c r="D48" s="57">
        <v>6</v>
      </c>
      <c r="E48" s="57">
        <v>13</v>
      </c>
      <c r="F48" s="57">
        <v>12</v>
      </c>
      <c r="G48" s="81">
        <v>19</v>
      </c>
      <c r="H48" s="26">
        <f>G48/F48*100-100</f>
        <v>58.333333333333314</v>
      </c>
      <c r="I48" s="26">
        <f>G48/C48*100-100</f>
        <v>-47.222222222222221</v>
      </c>
    </row>
    <row r="49" spans="1:9" x14ac:dyDescent="0.3">
      <c r="A49" s="38" t="s">
        <v>16</v>
      </c>
      <c r="B49" s="38">
        <v>2</v>
      </c>
      <c r="C49" s="77">
        <v>101</v>
      </c>
      <c r="D49" s="40">
        <v>84</v>
      </c>
      <c r="E49" s="40">
        <v>74</v>
      </c>
      <c r="F49" s="40">
        <v>87</v>
      </c>
      <c r="G49" s="78">
        <v>84</v>
      </c>
      <c r="H49" s="26">
        <f>G49/F49*100-100</f>
        <v>-3.448275862068968</v>
      </c>
      <c r="I49" s="26">
        <f>G49/C49*100-100</f>
        <v>-16.831683168316829</v>
      </c>
    </row>
    <row r="50" spans="1:9" x14ac:dyDescent="0.3">
      <c r="A50" s="38" t="s">
        <v>16</v>
      </c>
      <c r="B50" s="38">
        <v>3</v>
      </c>
      <c r="C50" s="77">
        <v>23</v>
      </c>
      <c r="D50" s="40">
        <v>53</v>
      </c>
      <c r="E50" s="40">
        <v>32</v>
      </c>
      <c r="F50" s="40">
        <v>23</v>
      </c>
      <c r="G50" s="78">
        <v>27</v>
      </c>
      <c r="H50" s="26">
        <f>G50/F50*100-100</f>
        <v>17.391304347826093</v>
      </c>
      <c r="I50" s="26">
        <f>G50/C50*100-100</f>
        <v>17.391304347826093</v>
      </c>
    </row>
    <row r="51" spans="1:9" ht="15" thickBot="1" x14ac:dyDescent="0.35">
      <c r="A51" s="38" t="s">
        <v>16</v>
      </c>
      <c r="B51" s="38">
        <v>4</v>
      </c>
      <c r="C51" s="82" t="s">
        <v>13</v>
      </c>
      <c r="D51" s="40">
        <v>2</v>
      </c>
      <c r="E51" s="40">
        <v>1</v>
      </c>
      <c r="F51" s="40" t="s">
        <v>13</v>
      </c>
      <c r="G51" s="78" t="s">
        <v>13</v>
      </c>
      <c r="H51" s="26" t="s">
        <v>13</v>
      </c>
      <c r="I51" s="26" t="s">
        <v>13</v>
      </c>
    </row>
    <row r="52" spans="1:9" ht="15" thickBot="1" x14ac:dyDescent="0.35">
      <c r="A52" s="43" t="s">
        <v>16</v>
      </c>
      <c r="B52" s="43"/>
      <c r="C52" s="50">
        <v>160</v>
      </c>
      <c r="D52" s="50">
        <v>145</v>
      </c>
      <c r="E52" s="50">
        <v>120</v>
      </c>
      <c r="F52" s="50">
        <v>122</v>
      </c>
      <c r="G52" s="80">
        <v>130</v>
      </c>
      <c r="H52" s="34">
        <f t="shared" ref="H52:H58" si="6">G52/F52*100-100</f>
        <v>6.5573770491803316</v>
      </c>
      <c r="I52" s="34">
        <f t="shared" ref="I52:I58" si="7">G52/C52*100-100</f>
        <v>-18.75</v>
      </c>
    </row>
    <row r="53" spans="1:9" x14ac:dyDescent="0.3">
      <c r="A53" s="38" t="s">
        <v>18</v>
      </c>
      <c r="B53" s="38">
        <v>1</v>
      </c>
      <c r="C53" s="83">
        <v>5</v>
      </c>
      <c r="D53" s="40">
        <v>4</v>
      </c>
      <c r="E53" s="40">
        <v>2</v>
      </c>
      <c r="F53" s="40">
        <v>10</v>
      </c>
      <c r="G53" s="78">
        <v>15</v>
      </c>
      <c r="H53" s="26">
        <f t="shared" si="6"/>
        <v>50</v>
      </c>
      <c r="I53" s="26">
        <f>G53/C53*100-100</f>
        <v>200</v>
      </c>
    </row>
    <row r="54" spans="1:9" x14ac:dyDescent="0.3">
      <c r="A54" s="38" t="s">
        <v>18</v>
      </c>
      <c r="B54" s="38">
        <v>2</v>
      </c>
      <c r="C54" s="77">
        <v>17</v>
      </c>
      <c r="D54" s="40">
        <v>16</v>
      </c>
      <c r="E54" s="40">
        <v>9</v>
      </c>
      <c r="F54" s="40">
        <v>9</v>
      </c>
      <c r="G54" s="78">
        <v>11</v>
      </c>
      <c r="H54" s="26">
        <f t="shared" si="6"/>
        <v>22.222222222222229</v>
      </c>
      <c r="I54" s="52">
        <f t="shared" si="7"/>
        <v>-35.294117647058826</v>
      </c>
    </row>
    <row r="55" spans="1:9" x14ac:dyDescent="0.3">
      <c r="A55" s="38" t="s">
        <v>18</v>
      </c>
      <c r="B55" s="38">
        <v>3</v>
      </c>
      <c r="C55" s="77">
        <v>8</v>
      </c>
      <c r="D55" s="40">
        <v>1</v>
      </c>
      <c r="E55" s="40">
        <v>4</v>
      </c>
      <c r="F55" s="40">
        <v>2</v>
      </c>
      <c r="G55" s="78">
        <v>6</v>
      </c>
      <c r="H55" s="26">
        <f t="shared" si="6"/>
        <v>200</v>
      </c>
      <c r="I55" s="52">
        <f t="shared" si="7"/>
        <v>-25</v>
      </c>
    </row>
    <row r="56" spans="1:9" ht="15" thickBot="1" x14ac:dyDescent="0.35">
      <c r="A56" s="38" t="s">
        <v>18</v>
      </c>
      <c r="B56" s="38">
        <v>4</v>
      </c>
      <c r="C56" s="84" t="s">
        <v>13</v>
      </c>
      <c r="D56" s="40" t="s">
        <v>13</v>
      </c>
      <c r="E56" s="40" t="s">
        <v>13</v>
      </c>
      <c r="F56" s="40" t="s">
        <v>13</v>
      </c>
      <c r="G56" s="78" t="s">
        <v>13</v>
      </c>
      <c r="H56" s="26" t="s">
        <v>13</v>
      </c>
      <c r="I56" s="52" t="s">
        <v>13</v>
      </c>
    </row>
    <row r="57" spans="1:9" ht="15" thickBot="1" x14ac:dyDescent="0.35">
      <c r="A57" s="43" t="s">
        <v>18</v>
      </c>
      <c r="B57" s="43"/>
      <c r="C57" s="79">
        <v>30</v>
      </c>
      <c r="D57" s="50">
        <v>21</v>
      </c>
      <c r="E57" s="50">
        <v>15</v>
      </c>
      <c r="F57" s="50">
        <v>21</v>
      </c>
      <c r="G57" s="80">
        <v>32</v>
      </c>
      <c r="H57" s="34">
        <f t="shared" si="6"/>
        <v>52.38095238095238</v>
      </c>
      <c r="I57" s="34">
        <f>G57/C57*100-100</f>
        <v>6.6666666666666714</v>
      </c>
    </row>
    <row r="58" spans="1:9" ht="15" thickBot="1" x14ac:dyDescent="0.35">
      <c r="A58" s="59" t="s">
        <v>23</v>
      </c>
      <c r="B58" s="60"/>
      <c r="C58" s="61">
        <v>276</v>
      </c>
      <c r="D58" s="61">
        <v>251</v>
      </c>
      <c r="E58" s="61">
        <v>223</v>
      </c>
      <c r="F58" s="61">
        <v>213</v>
      </c>
      <c r="G58" s="61">
        <v>249</v>
      </c>
      <c r="H58" s="85">
        <f t="shared" si="6"/>
        <v>16.901408450704224</v>
      </c>
      <c r="I58" s="86">
        <f t="shared" si="7"/>
        <v>-9.7826086956521721</v>
      </c>
    </row>
    <row r="59" spans="1:9" ht="15" thickBot="1" x14ac:dyDescent="0.35">
      <c r="A59" s="87" t="s">
        <v>24</v>
      </c>
      <c r="B59" s="87"/>
      <c r="C59" s="87"/>
      <c r="D59" s="87"/>
      <c r="E59" s="87"/>
      <c r="F59" s="87"/>
      <c r="G59" s="87"/>
      <c r="H59" s="87"/>
      <c r="I59" s="87"/>
    </row>
    <row r="60" spans="1:9" x14ac:dyDescent="0.3">
      <c r="A60" s="88" t="s">
        <v>14</v>
      </c>
      <c r="B60" s="88">
        <v>2</v>
      </c>
      <c r="C60" s="89" t="s">
        <v>13</v>
      </c>
      <c r="D60" s="90" t="s">
        <v>13</v>
      </c>
      <c r="E60" s="90" t="s">
        <v>13</v>
      </c>
      <c r="F60" s="90" t="s">
        <v>13</v>
      </c>
      <c r="G60" s="91" t="s">
        <v>13</v>
      </c>
      <c r="H60" s="92" t="s">
        <v>13</v>
      </c>
      <c r="I60" s="92" t="s">
        <v>13</v>
      </c>
    </row>
    <row r="61" spans="1:9" x14ac:dyDescent="0.3">
      <c r="A61" s="88" t="s">
        <v>14</v>
      </c>
      <c r="B61" s="88">
        <v>3</v>
      </c>
      <c r="C61" s="93" t="s">
        <v>13</v>
      </c>
      <c r="D61" s="94" t="s">
        <v>13</v>
      </c>
      <c r="E61" s="94" t="s">
        <v>13</v>
      </c>
      <c r="F61" s="94" t="s">
        <v>13</v>
      </c>
      <c r="G61" s="95" t="s">
        <v>13</v>
      </c>
      <c r="H61" s="92" t="s">
        <v>13</v>
      </c>
      <c r="I61" s="92" t="s">
        <v>13</v>
      </c>
    </row>
    <row r="62" spans="1:9" ht="15" thickBot="1" x14ac:dyDescent="0.35">
      <c r="A62" s="88" t="s">
        <v>14</v>
      </c>
      <c r="B62" s="88">
        <v>4</v>
      </c>
      <c r="C62" s="96" t="s">
        <v>13</v>
      </c>
      <c r="D62" s="97" t="s">
        <v>13</v>
      </c>
      <c r="E62" s="97" t="s">
        <v>13</v>
      </c>
      <c r="F62" s="97" t="s">
        <v>13</v>
      </c>
      <c r="G62" s="98" t="s">
        <v>13</v>
      </c>
      <c r="H62" s="92" t="s">
        <v>13</v>
      </c>
      <c r="I62" s="92" t="s">
        <v>13</v>
      </c>
    </row>
    <row r="63" spans="1:9" ht="15" thickBot="1" x14ac:dyDescent="0.35">
      <c r="A63" s="87" t="s">
        <v>14</v>
      </c>
      <c r="B63" s="87"/>
      <c r="C63" s="99" t="s">
        <v>13</v>
      </c>
      <c r="D63" s="100" t="s">
        <v>13</v>
      </c>
      <c r="E63" s="100" t="s">
        <v>13</v>
      </c>
      <c r="F63" s="100" t="s">
        <v>13</v>
      </c>
      <c r="G63" s="101" t="s">
        <v>13</v>
      </c>
      <c r="H63" s="102" t="s">
        <v>13</v>
      </c>
      <c r="I63" s="102" t="s">
        <v>13</v>
      </c>
    </row>
    <row r="64" spans="1:9" x14ac:dyDescent="0.3">
      <c r="A64" s="88" t="s">
        <v>15</v>
      </c>
      <c r="B64" s="88">
        <v>2</v>
      </c>
      <c r="C64" s="82" t="s">
        <v>13</v>
      </c>
      <c r="D64" s="92" t="s">
        <v>13</v>
      </c>
      <c r="E64" s="92">
        <v>1</v>
      </c>
      <c r="F64" s="92" t="s">
        <v>13</v>
      </c>
      <c r="G64" s="103" t="s">
        <v>13</v>
      </c>
      <c r="H64" s="92" t="s">
        <v>13</v>
      </c>
      <c r="I64" s="52" t="s">
        <v>13</v>
      </c>
    </row>
    <row r="65" spans="1:9" x14ac:dyDescent="0.3">
      <c r="A65" s="35" t="s">
        <v>15</v>
      </c>
      <c r="B65" s="35">
        <v>3</v>
      </c>
      <c r="C65" s="82">
        <v>1</v>
      </c>
      <c r="D65" s="104">
        <v>1</v>
      </c>
      <c r="E65" s="104">
        <v>2</v>
      </c>
      <c r="F65" s="104" t="s">
        <v>13</v>
      </c>
      <c r="G65" s="105">
        <v>1</v>
      </c>
      <c r="H65" s="26" t="s">
        <v>13</v>
      </c>
      <c r="I65" s="52">
        <f t="shared" ref="I65" si="8">G65/C65*100-100</f>
        <v>0</v>
      </c>
    </row>
    <row r="66" spans="1:9" ht="15" thickBot="1" x14ac:dyDescent="0.35">
      <c r="A66" s="35" t="s">
        <v>15</v>
      </c>
      <c r="B66" s="35">
        <v>4</v>
      </c>
      <c r="C66" s="82" t="s">
        <v>13</v>
      </c>
      <c r="D66" s="104" t="s">
        <v>13</v>
      </c>
      <c r="E66" s="104" t="s">
        <v>13</v>
      </c>
      <c r="F66" s="104" t="s">
        <v>13</v>
      </c>
      <c r="G66" s="105" t="s">
        <v>13</v>
      </c>
      <c r="H66" s="26" t="s">
        <v>13</v>
      </c>
      <c r="I66" s="52" t="s">
        <v>13</v>
      </c>
    </row>
    <row r="67" spans="1:9" ht="15" thickBot="1" x14ac:dyDescent="0.35">
      <c r="A67" s="30" t="s">
        <v>25</v>
      </c>
      <c r="B67" s="30"/>
      <c r="C67" s="106">
        <v>1</v>
      </c>
      <c r="D67" s="107">
        <v>1</v>
      </c>
      <c r="E67" s="107">
        <v>3</v>
      </c>
      <c r="F67" s="107" t="s">
        <v>13</v>
      </c>
      <c r="G67" s="108">
        <v>1</v>
      </c>
      <c r="H67" s="34" t="s">
        <v>13</v>
      </c>
      <c r="I67" s="34">
        <f>G67/C67*100-100</f>
        <v>0</v>
      </c>
    </row>
    <row r="68" spans="1:9" x14ac:dyDescent="0.3">
      <c r="A68" s="38" t="s">
        <v>16</v>
      </c>
      <c r="B68" s="38">
        <v>2</v>
      </c>
      <c r="C68" s="82" t="s">
        <v>13</v>
      </c>
      <c r="D68" s="109" t="s">
        <v>13</v>
      </c>
      <c r="E68" s="109" t="s">
        <v>13</v>
      </c>
      <c r="F68" s="109" t="s">
        <v>13</v>
      </c>
      <c r="G68" s="110" t="s">
        <v>13</v>
      </c>
      <c r="H68" s="26" t="s">
        <v>13</v>
      </c>
      <c r="I68" s="52" t="s">
        <v>13</v>
      </c>
    </row>
    <row r="69" spans="1:9" x14ac:dyDescent="0.3">
      <c r="A69" s="35" t="s">
        <v>16</v>
      </c>
      <c r="B69" s="35">
        <v>3</v>
      </c>
      <c r="C69" s="111">
        <v>17</v>
      </c>
      <c r="D69" s="104" t="s">
        <v>13</v>
      </c>
      <c r="E69" s="104" t="s">
        <v>13</v>
      </c>
      <c r="F69" s="104" t="s">
        <v>13</v>
      </c>
      <c r="G69" s="105">
        <v>8</v>
      </c>
      <c r="H69" s="26" t="s">
        <v>13</v>
      </c>
      <c r="I69" s="52">
        <f t="shared" ref="I69" si="9">G69/C69*100-100</f>
        <v>-52.941176470588239</v>
      </c>
    </row>
    <row r="70" spans="1:9" ht="15" thickBot="1" x14ac:dyDescent="0.35">
      <c r="A70" s="35" t="s">
        <v>16</v>
      </c>
      <c r="B70" s="35">
        <v>4</v>
      </c>
      <c r="C70" s="111" t="s">
        <v>13</v>
      </c>
      <c r="D70" s="104" t="s">
        <v>13</v>
      </c>
      <c r="E70" s="104" t="s">
        <v>13</v>
      </c>
      <c r="F70" s="104" t="s">
        <v>13</v>
      </c>
      <c r="G70" s="105" t="s">
        <v>13</v>
      </c>
      <c r="H70" s="26" t="s">
        <v>13</v>
      </c>
      <c r="I70" s="52" t="s">
        <v>13</v>
      </c>
    </row>
    <row r="71" spans="1:9" ht="15" thickBot="1" x14ac:dyDescent="0.35">
      <c r="A71" s="30" t="s">
        <v>17</v>
      </c>
      <c r="B71" s="30"/>
      <c r="C71" s="106">
        <v>17</v>
      </c>
      <c r="D71" s="107" t="s">
        <v>13</v>
      </c>
      <c r="E71" s="107" t="s">
        <v>13</v>
      </c>
      <c r="F71" s="107" t="s">
        <v>13</v>
      </c>
      <c r="G71" s="108">
        <v>8</v>
      </c>
      <c r="H71" s="34" t="s">
        <v>13</v>
      </c>
      <c r="I71" s="34">
        <f>G71/C71*100-100</f>
        <v>-52.941176470588239</v>
      </c>
    </row>
    <row r="72" spans="1:9" x14ac:dyDescent="0.3">
      <c r="A72" s="112" t="s">
        <v>18</v>
      </c>
      <c r="B72" s="112">
        <v>1</v>
      </c>
      <c r="C72" s="113" t="s">
        <v>13</v>
      </c>
      <c r="D72" s="114" t="s">
        <v>13</v>
      </c>
      <c r="E72" s="114" t="s">
        <v>13</v>
      </c>
      <c r="F72" s="114" t="s">
        <v>13</v>
      </c>
      <c r="G72" s="115" t="s">
        <v>13</v>
      </c>
      <c r="H72" s="116" t="s">
        <v>13</v>
      </c>
      <c r="I72" s="116" t="s">
        <v>13</v>
      </c>
    </row>
    <row r="73" spans="1:9" x14ac:dyDescent="0.3">
      <c r="A73" s="112" t="s">
        <v>18</v>
      </c>
      <c r="B73" s="112">
        <v>2</v>
      </c>
      <c r="C73" s="117" t="s">
        <v>13</v>
      </c>
      <c r="D73" s="118" t="s">
        <v>13</v>
      </c>
      <c r="E73" s="118" t="s">
        <v>13</v>
      </c>
      <c r="F73" s="118" t="s">
        <v>13</v>
      </c>
      <c r="G73" s="119" t="s">
        <v>13</v>
      </c>
      <c r="H73" s="26" t="s">
        <v>13</v>
      </c>
      <c r="I73" s="120" t="s">
        <v>13</v>
      </c>
    </row>
    <row r="74" spans="1:9" ht="15" thickBot="1" x14ac:dyDescent="0.35">
      <c r="A74" s="35" t="s">
        <v>18</v>
      </c>
      <c r="B74" s="35">
        <v>3</v>
      </c>
      <c r="C74" s="121" t="s">
        <v>13</v>
      </c>
      <c r="D74" s="122" t="s">
        <v>13</v>
      </c>
      <c r="E74" s="122" t="s">
        <v>13</v>
      </c>
      <c r="F74" s="122" t="s">
        <v>13</v>
      </c>
      <c r="G74" s="123" t="s">
        <v>13</v>
      </c>
      <c r="H74" s="124" t="s">
        <v>13</v>
      </c>
      <c r="I74" s="124" t="s">
        <v>13</v>
      </c>
    </row>
    <row r="75" spans="1:9" ht="15" thickBot="1" x14ac:dyDescent="0.35">
      <c r="A75" s="30" t="s">
        <v>18</v>
      </c>
      <c r="B75" s="30"/>
      <c r="C75" s="106" t="s">
        <v>13</v>
      </c>
      <c r="D75" s="107" t="s">
        <v>13</v>
      </c>
      <c r="E75" s="107" t="s">
        <v>13</v>
      </c>
      <c r="F75" s="107" t="s">
        <v>13</v>
      </c>
      <c r="G75" s="108" t="s">
        <v>13</v>
      </c>
      <c r="H75" s="34" t="s">
        <v>13</v>
      </c>
      <c r="I75" s="34" t="s">
        <v>13</v>
      </c>
    </row>
    <row r="76" spans="1:9" ht="15" thickBot="1" x14ac:dyDescent="0.35">
      <c r="A76" s="125" t="s">
        <v>26</v>
      </c>
      <c r="B76" s="126"/>
      <c r="C76" s="127">
        <v>18</v>
      </c>
      <c r="D76" s="128">
        <v>1</v>
      </c>
      <c r="E76" s="128">
        <v>3</v>
      </c>
      <c r="F76" s="128" t="s">
        <v>13</v>
      </c>
      <c r="G76" s="128">
        <v>9</v>
      </c>
      <c r="H76" s="85" t="s">
        <v>13</v>
      </c>
      <c r="I76" s="86">
        <f t="shared" ref="I76" si="10">G76/C76*100-100</f>
        <v>-50</v>
      </c>
    </row>
    <row r="77" spans="1:9" ht="15" thickBot="1" x14ac:dyDescent="0.35">
      <c r="A77" s="64" t="s">
        <v>27</v>
      </c>
      <c r="B77" s="64"/>
      <c r="C77" s="64"/>
      <c r="D77" s="64"/>
      <c r="E77" s="64"/>
      <c r="F77" s="64"/>
      <c r="G77" s="64"/>
      <c r="H77" s="64"/>
      <c r="I77" s="129"/>
    </row>
    <row r="78" spans="1:9" x14ac:dyDescent="0.3">
      <c r="A78" s="65" t="s">
        <v>12</v>
      </c>
      <c r="B78" s="65">
        <v>2</v>
      </c>
      <c r="C78" s="130" t="s">
        <v>13</v>
      </c>
      <c r="D78" s="131" t="s">
        <v>13</v>
      </c>
      <c r="E78" s="131" t="s">
        <v>13</v>
      </c>
      <c r="F78" s="131" t="s">
        <v>13</v>
      </c>
      <c r="G78" s="132" t="s">
        <v>13</v>
      </c>
      <c r="H78" s="72" t="s">
        <v>13</v>
      </c>
      <c r="I78" s="72" t="s">
        <v>13</v>
      </c>
    </row>
    <row r="79" spans="1:9" ht="15" thickBot="1" x14ac:dyDescent="0.35">
      <c r="A79" s="65" t="s">
        <v>12</v>
      </c>
      <c r="B79" s="65">
        <v>3</v>
      </c>
      <c r="C79" s="133" t="s">
        <v>13</v>
      </c>
      <c r="D79" s="134" t="s">
        <v>13</v>
      </c>
      <c r="E79" s="134" t="s">
        <v>13</v>
      </c>
      <c r="F79" s="134" t="s">
        <v>13</v>
      </c>
      <c r="G79" s="135" t="s">
        <v>13</v>
      </c>
      <c r="H79" s="72" t="s">
        <v>13</v>
      </c>
      <c r="I79" s="72" t="s">
        <v>13</v>
      </c>
    </row>
    <row r="80" spans="1:9" ht="15" thickBot="1" x14ac:dyDescent="0.35">
      <c r="A80" s="64" t="s">
        <v>12</v>
      </c>
      <c r="B80" s="64"/>
      <c r="C80" s="136" t="s">
        <v>13</v>
      </c>
      <c r="D80" s="137" t="s">
        <v>13</v>
      </c>
      <c r="E80" s="137" t="s">
        <v>13</v>
      </c>
      <c r="F80" s="137" t="s">
        <v>13</v>
      </c>
      <c r="G80" s="138" t="s">
        <v>13</v>
      </c>
      <c r="H80" s="137" t="s">
        <v>13</v>
      </c>
      <c r="I80" s="137" t="s">
        <v>13</v>
      </c>
    </row>
    <row r="81" spans="1:9" x14ac:dyDescent="0.3">
      <c r="A81" s="38" t="s">
        <v>14</v>
      </c>
      <c r="B81" s="38">
        <v>1</v>
      </c>
      <c r="C81" s="139" t="s">
        <v>13</v>
      </c>
      <c r="D81" s="24" t="s">
        <v>13</v>
      </c>
      <c r="E81" s="24" t="s">
        <v>13</v>
      </c>
      <c r="F81" s="24" t="s">
        <v>13</v>
      </c>
      <c r="G81" s="140" t="s">
        <v>13</v>
      </c>
      <c r="H81" s="141" t="s">
        <v>13</v>
      </c>
      <c r="I81" s="141"/>
    </row>
    <row r="82" spans="1:9" x14ac:dyDescent="0.3">
      <c r="A82" s="38" t="s">
        <v>14</v>
      </c>
      <c r="B82" s="38">
        <v>2</v>
      </c>
      <c r="C82" s="142">
        <v>1</v>
      </c>
      <c r="D82" s="47">
        <v>1</v>
      </c>
      <c r="E82" s="47">
        <v>1</v>
      </c>
      <c r="F82" s="47">
        <v>7</v>
      </c>
      <c r="G82" s="143">
        <v>2</v>
      </c>
      <c r="H82" s="26">
        <f t="shared" ref="H82:H83" si="11">G82/F82*100-100</f>
        <v>-71.428571428571431</v>
      </c>
      <c r="I82" s="52">
        <f t="shared" ref="I82:I98" si="12">G82/C82*100-100</f>
        <v>100</v>
      </c>
    </row>
    <row r="83" spans="1:9" x14ac:dyDescent="0.3">
      <c r="A83" s="38" t="s">
        <v>14</v>
      </c>
      <c r="B83" s="38">
        <v>3</v>
      </c>
      <c r="C83" s="77" t="s">
        <v>13</v>
      </c>
      <c r="D83" s="40">
        <v>3</v>
      </c>
      <c r="E83" s="40">
        <v>21</v>
      </c>
      <c r="F83" s="40">
        <v>9</v>
      </c>
      <c r="G83" s="78">
        <v>11</v>
      </c>
      <c r="H83" s="26">
        <f t="shared" si="11"/>
        <v>22.222222222222229</v>
      </c>
      <c r="I83" s="72" t="s">
        <v>13</v>
      </c>
    </row>
    <row r="84" spans="1:9" x14ac:dyDescent="0.3">
      <c r="A84" s="38" t="s">
        <v>14</v>
      </c>
      <c r="B84" s="38">
        <v>4</v>
      </c>
      <c r="C84" s="77">
        <v>4</v>
      </c>
      <c r="D84" s="40">
        <v>10</v>
      </c>
      <c r="E84" s="40">
        <v>13</v>
      </c>
      <c r="F84" s="40">
        <v>4</v>
      </c>
      <c r="G84" s="78">
        <v>11</v>
      </c>
      <c r="H84" s="52">
        <f>G84/F84*100-100</f>
        <v>175</v>
      </c>
      <c r="I84" s="52">
        <f t="shared" si="12"/>
        <v>175</v>
      </c>
    </row>
    <row r="85" spans="1:9" ht="15" thickBot="1" x14ac:dyDescent="0.35">
      <c r="A85" s="38" t="s">
        <v>14</v>
      </c>
      <c r="B85" s="38">
        <v>5</v>
      </c>
      <c r="C85" s="77" t="s">
        <v>13</v>
      </c>
      <c r="D85" s="40" t="s">
        <v>13</v>
      </c>
      <c r="E85" s="40">
        <v>2</v>
      </c>
      <c r="F85" s="40" t="s">
        <v>13</v>
      </c>
      <c r="G85" s="78">
        <v>3</v>
      </c>
      <c r="H85" s="52" t="s">
        <v>13</v>
      </c>
      <c r="I85" s="52" t="s">
        <v>13</v>
      </c>
    </row>
    <row r="86" spans="1:9" ht="15" thickBot="1" x14ac:dyDescent="0.35">
      <c r="A86" s="43" t="s">
        <v>14</v>
      </c>
      <c r="B86" s="43"/>
      <c r="C86" s="79">
        <v>5</v>
      </c>
      <c r="D86" s="50">
        <v>14</v>
      </c>
      <c r="E86" s="50">
        <v>37</v>
      </c>
      <c r="F86" s="50">
        <v>20</v>
      </c>
      <c r="G86" s="80">
        <v>27</v>
      </c>
      <c r="H86" s="144">
        <f t="shared" ref="H86:H98" si="13">G86/F86*100-100</f>
        <v>35</v>
      </c>
      <c r="I86" s="144">
        <f t="shared" si="12"/>
        <v>440</v>
      </c>
    </row>
    <row r="87" spans="1:9" x14ac:dyDescent="0.3">
      <c r="A87" s="38" t="s">
        <v>15</v>
      </c>
      <c r="B87" s="38">
        <v>1</v>
      </c>
      <c r="C87" s="77" t="s">
        <v>13</v>
      </c>
      <c r="D87" s="40" t="s">
        <v>13</v>
      </c>
      <c r="E87" s="40" t="s">
        <v>13</v>
      </c>
      <c r="F87" s="40">
        <v>3</v>
      </c>
      <c r="G87" s="78" t="s">
        <v>13</v>
      </c>
      <c r="H87" s="52" t="s">
        <v>13</v>
      </c>
      <c r="I87" s="52" t="s">
        <v>13</v>
      </c>
    </row>
    <row r="88" spans="1:9" x14ac:dyDescent="0.3">
      <c r="A88" s="38" t="s">
        <v>15</v>
      </c>
      <c r="B88" s="38">
        <v>2</v>
      </c>
      <c r="C88" s="77">
        <v>10</v>
      </c>
      <c r="D88" s="40">
        <v>8</v>
      </c>
      <c r="E88" s="40">
        <v>7</v>
      </c>
      <c r="F88" s="40">
        <v>17</v>
      </c>
      <c r="G88" s="78">
        <v>4</v>
      </c>
      <c r="H88" s="52">
        <f>G88/F88*100-100</f>
        <v>-76.470588235294116</v>
      </c>
      <c r="I88" s="52">
        <f t="shared" si="12"/>
        <v>-60</v>
      </c>
    </row>
    <row r="89" spans="1:9" x14ac:dyDescent="0.3">
      <c r="A89" s="38" t="s">
        <v>15</v>
      </c>
      <c r="B89" s="38">
        <v>3</v>
      </c>
      <c r="C89" s="77">
        <v>27</v>
      </c>
      <c r="D89" s="40">
        <v>32</v>
      </c>
      <c r="E89" s="40">
        <v>45</v>
      </c>
      <c r="F89" s="40">
        <v>29</v>
      </c>
      <c r="G89" s="78">
        <v>32</v>
      </c>
      <c r="H89" s="26">
        <f t="shared" si="13"/>
        <v>10.34482758620689</v>
      </c>
      <c r="I89" s="52">
        <f t="shared" si="12"/>
        <v>18.518518518518505</v>
      </c>
    </row>
    <row r="90" spans="1:9" x14ac:dyDescent="0.3">
      <c r="A90" s="38" t="s">
        <v>15</v>
      </c>
      <c r="B90" s="38">
        <v>4</v>
      </c>
      <c r="C90" s="77">
        <v>17</v>
      </c>
      <c r="D90" s="40">
        <v>55</v>
      </c>
      <c r="E90" s="40">
        <v>34</v>
      </c>
      <c r="F90" s="40">
        <v>37</v>
      </c>
      <c r="G90" s="78">
        <v>27</v>
      </c>
      <c r="H90" s="26">
        <f t="shared" si="13"/>
        <v>-27.027027027027032</v>
      </c>
      <c r="I90" s="52">
        <f t="shared" si="12"/>
        <v>58.823529411764696</v>
      </c>
    </row>
    <row r="91" spans="1:9" ht="15" thickBot="1" x14ac:dyDescent="0.35">
      <c r="A91" s="38" t="s">
        <v>15</v>
      </c>
      <c r="B91" s="38">
        <v>5</v>
      </c>
      <c r="C91" s="142">
        <v>1</v>
      </c>
      <c r="D91" s="47">
        <v>4</v>
      </c>
      <c r="E91" s="47">
        <v>5</v>
      </c>
      <c r="F91" s="47">
        <v>7</v>
      </c>
      <c r="G91" s="143">
        <v>1</v>
      </c>
      <c r="H91" s="26">
        <f t="shared" si="13"/>
        <v>-85.714285714285722</v>
      </c>
      <c r="I91" s="52">
        <f t="shared" si="12"/>
        <v>0</v>
      </c>
    </row>
    <row r="92" spans="1:9" ht="15" thickBot="1" x14ac:dyDescent="0.35">
      <c r="A92" s="43" t="s">
        <v>15</v>
      </c>
      <c r="B92" s="43"/>
      <c r="C92" s="79">
        <v>55</v>
      </c>
      <c r="D92" s="50">
        <v>99</v>
      </c>
      <c r="E92" s="50">
        <v>91</v>
      </c>
      <c r="F92" s="50">
        <v>93</v>
      </c>
      <c r="G92" s="80">
        <v>64</v>
      </c>
      <c r="H92" s="34">
        <f t="shared" si="13"/>
        <v>-31.182795698924721</v>
      </c>
      <c r="I92" s="34">
        <f t="shared" si="12"/>
        <v>16.36363636363636</v>
      </c>
    </row>
    <row r="93" spans="1:9" x14ac:dyDescent="0.3">
      <c r="A93" s="38" t="s">
        <v>16</v>
      </c>
      <c r="B93" s="38">
        <v>1</v>
      </c>
      <c r="C93" s="77">
        <v>13</v>
      </c>
      <c r="D93" s="40">
        <v>2</v>
      </c>
      <c r="E93" s="40">
        <v>8</v>
      </c>
      <c r="F93" s="40">
        <v>5</v>
      </c>
      <c r="G93" s="78">
        <v>2</v>
      </c>
      <c r="H93" s="52">
        <f t="shared" si="13"/>
        <v>-60</v>
      </c>
      <c r="I93" s="53">
        <f>G93/C93*100-100</f>
        <v>-84.615384615384613</v>
      </c>
    </row>
    <row r="94" spans="1:9" x14ac:dyDescent="0.3">
      <c r="A94" s="38" t="s">
        <v>16</v>
      </c>
      <c r="B94" s="38">
        <v>2</v>
      </c>
      <c r="C94" s="77">
        <v>53</v>
      </c>
      <c r="D94" s="40">
        <v>65</v>
      </c>
      <c r="E94" s="40">
        <v>71</v>
      </c>
      <c r="F94" s="40">
        <v>61</v>
      </c>
      <c r="G94" s="78">
        <v>58</v>
      </c>
      <c r="H94" s="26">
        <f t="shared" si="13"/>
        <v>-4.9180327868852487</v>
      </c>
      <c r="I94" s="26">
        <f t="shared" si="12"/>
        <v>9.4339622641509351</v>
      </c>
    </row>
    <row r="95" spans="1:9" x14ac:dyDescent="0.3">
      <c r="A95" s="38" t="s">
        <v>16</v>
      </c>
      <c r="B95" s="38">
        <v>3</v>
      </c>
      <c r="C95" s="77">
        <v>209</v>
      </c>
      <c r="D95" s="40">
        <v>321</v>
      </c>
      <c r="E95" s="40">
        <v>332</v>
      </c>
      <c r="F95" s="40">
        <v>321</v>
      </c>
      <c r="G95" s="78">
        <v>263</v>
      </c>
      <c r="H95" s="26">
        <f t="shared" si="13"/>
        <v>-18.068535825545169</v>
      </c>
      <c r="I95" s="26">
        <f t="shared" si="12"/>
        <v>25.837320574162675</v>
      </c>
    </row>
    <row r="96" spans="1:9" x14ac:dyDescent="0.3">
      <c r="A96" s="38" t="s">
        <v>16</v>
      </c>
      <c r="B96" s="38">
        <v>4</v>
      </c>
      <c r="C96" s="77">
        <v>38</v>
      </c>
      <c r="D96" s="40">
        <v>145</v>
      </c>
      <c r="E96" s="40">
        <v>96</v>
      </c>
      <c r="F96" s="40">
        <v>93</v>
      </c>
      <c r="G96" s="78">
        <v>74</v>
      </c>
      <c r="H96" s="26">
        <f t="shared" si="13"/>
        <v>-20.430107526881727</v>
      </c>
      <c r="I96" s="26">
        <f t="shared" si="12"/>
        <v>94.73684210526315</v>
      </c>
    </row>
    <row r="97" spans="1:9" ht="15" thickBot="1" x14ac:dyDescent="0.35">
      <c r="A97" s="38" t="s">
        <v>16</v>
      </c>
      <c r="B97" s="38">
        <v>5</v>
      </c>
      <c r="C97" s="77">
        <v>3</v>
      </c>
      <c r="D97" s="40">
        <v>6</v>
      </c>
      <c r="E97" s="40">
        <v>2</v>
      </c>
      <c r="F97" s="40">
        <v>4</v>
      </c>
      <c r="G97" s="78">
        <v>2</v>
      </c>
      <c r="H97" s="26">
        <f t="shared" si="13"/>
        <v>-50</v>
      </c>
      <c r="I97" s="26">
        <f t="shared" si="12"/>
        <v>-33.333333333333343</v>
      </c>
    </row>
    <row r="98" spans="1:9" ht="15" thickBot="1" x14ac:dyDescent="0.35">
      <c r="A98" s="43" t="s">
        <v>16</v>
      </c>
      <c r="B98" s="43"/>
      <c r="C98" s="79">
        <v>316</v>
      </c>
      <c r="D98" s="50">
        <v>539</v>
      </c>
      <c r="E98" s="50">
        <v>509</v>
      </c>
      <c r="F98" s="50">
        <v>484</v>
      </c>
      <c r="G98" s="80">
        <v>399</v>
      </c>
      <c r="H98" s="34">
        <f t="shared" si="13"/>
        <v>-17.561983471074385</v>
      </c>
      <c r="I98" s="34">
        <f t="shared" si="12"/>
        <v>26.265822784810126</v>
      </c>
    </row>
    <row r="99" spans="1:9" x14ac:dyDescent="0.3">
      <c r="A99" s="38" t="s">
        <v>18</v>
      </c>
      <c r="B99" s="38">
        <v>1</v>
      </c>
      <c r="C99" s="77">
        <v>297</v>
      </c>
      <c r="D99" s="40">
        <v>182</v>
      </c>
      <c r="E99" s="40">
        <v>159</v>
      </c>
      <c r="F99" s="40">
        <v>199</v>
      </c>
      <c r="G99" s="78">
        <v>149</v>
      </c>
      <c r="H99" s="26">
        <f>G99/F99*100-100</f>
        <v>-25.125628140703512</v>
      </c>
      <c r="I99" s="26">
        <f>G99/C99*100-100</f>
        <v>-49.831649831649827</v>
      </c>
    </row>
    <row r="100" spans="1:9" x14ac:dyDescent="0.3">
      <c r="A100" s="38" t="s">
        <v>18</v>
      </c>
      <c r="B100" s="38">
        <v>2</v>
      </c>
      <c r="C100" s="77">
        <v>262</v>
      </c>
      <c r="D100" s="40">
        <v>257</v>
      </c>
      <c r="E100" s="40">
        <v>291</v>
      </c>
      <c r="F100" s="40">
        <v>279</v>
      </c>
      <c r="G100" s="78">
        <v>242</v>
      </c>
      <c r="H100" s="26">
        <f>G100/F100*100-100</f>
        <v>-13.261648745519722</v>
      </c>
      <c r="I100" s="26">
        <f>G100/C100*100-100</f>
        <v>-7.6335877862595396</v>
      </c>
    </row>
    <row r="101" spans="1:9" x14ac:dyDescent="0.3">
      <c r="A101" s="38" t="s">
        <v>18</v>
      </c>
      <c r="B101" s="38">
        <v>3</v>
      </c>
      <c r="C101" s="77">
        <v>161</v>
      </c>
      <c r="D101" s="40">
        <v>164</v>
      </c>
      <c r="E101" s="40">
        <v>170</v>
      </c>
      <c r="F101" s="40">
        <v>174</v>
      </c>
      <c r="G101" s="78">
        <v>145</v>
      </c>
      <c r="H101" s="26">
        <f>G101/F101*100-100</f>
        <v>-16.666666666666657</v>
      </c>
      <c r="I101" s="26">
        <f>G101/C101*100-100</f>
        <v>-9.9378881987577614</v>
      </c>
    </row>
    <row r="102" spans="1:9" x14ac:dyDescent="0.3">
      <c r="A102" s="38" t="s">
        <v>18</v>
      </c>
      <c r="B102" s="38">
        <v>4</v>
      </c>
      <c r="C102" s="77">
        <v>19</v>
      </c>
      <c r="D102" s="40">
        <v>17</v>
      </c>
      <c r="E102" s="40">
        <v>17</v>
      </c>
      <c r="F102" s="40">
        <v>13</v>
      </c>
      <c r="G102" s="78">
        <v>6</v>
      </c>
      <c r="H102" s="26">
        <f>G102/F102*100-100</f>
        <v>-53.846153846153847</v>
      </c>
      <c r="I102" s="26">
        <f>G102/C102*100-100</f>
        <v>-68.421052631578945</v>
      </c>
    </row>
    <row r="103" spans="1:9" ht="15" thickBot="1" x14ac:dyDescent="0.35">
      <c r="A103" s="38" t="s">
        <v>18</v>
      </c>
      <c r="B103" s="38">
        <v>5</v>
      </c>
      <c r="C103" s="84" t="s">
        <v>13</v>
      </c>
      <c r="D103" s="40" t="s">
        <v>13</v>
      </c>
      <c r="E103" s="40" t="s">
        <v>13</v>
      </c>
      <c r="F103" s="40" t="s">
        <v>13</v>
      </c>
      <c r="G103" s="78" t="s">
        <v>13</v>
      </c>
      <c r="H103" s="26" t="s">
        <v>13</v>
      </c>
      <c r="I103" s="26" t="s">
        <v>13</v>
      </c>
    </row>
    <row r="104" spans="1:9" ht="15" thickBot="1" x14ac:dyDescent="0.35">
      <c r="A104" s="43" t="s">
        <v>18</v>
      </c>
      <c r="B104" s="43"/>
      <c r="C104" s="79">
        <v>739</v>
      </c>
      <c r="D104" s="50">
        <v>620</v>
      </c>
      <c r="E104" s="50">
        <v>637</v>
      </c>
      <c r="F104" s="50">
        <v>665</v>
      </c>
      <c r="G104" s="80">
        <v>542</v>
      </c>
      <c r="H104" s="116">
        <f>G104/F104*100-100</f>
        <v>-18.496240601503757</v>
      </c>
      <c r="I104" s="116">
        <f>G104/C104*100-100</f>
        <v>-26.657645466847086</v>
      </c>
    </row>
    <row r="105" spans="1:9" ht="15" thickBot="1" x14ac:dyDescent="0.35">
      <c r="A105" s="59" t="s">
        <v>28</v>
      </c>
      <c r="B105" s="60"/>
      <c r="C105" s="61">
        <v>1115</v>
      </c>
      <c r="D105" s="61">
        <v>1272</v>
      </c>
      <c r="E105" s="61">
        <v>1274</v>
      </c>
      <c r="F105" s="61">
        <v>1262</v>
      </c>
      <c r="G105" s="61">
        <v>1032</v>
      </c>
      <c r="H105" s="85">
        <f>G105/F105*100-100</f>
        <v>-18.225039619651355</v>
      </c>
      <c r="I105" s="86">
        <f>G105/C105*100-100</f>
        <v>-7.4439461883408171</v>
      </c>
    </row>
    <row r="106" spans="1:9" ht="15" thickBot="1" x14ac:dyDescent="0.35">
      <c r="A106" s="64" t="s">
        <v>29</v>
      </c>
      <c r="B106" s="64"/>
      <c r="C106" s="64"/>
      <c r="D106" s="64"/>
      <c r="E106" s="64"/>
      <c r="F106" s="64"/>
      <c r="G106" s="64"/>
      <c r="H106" s="64"/>
      <c r="I106" s="64"/>
    </row>
    <row r="107" spans="1:9" x14ac:dyDescent="0.3">
      <c r="A107" s="145" t="s">
        <v>12</v>
      </c>
      <c r="B107" s="145">
        <v>2</v>
      </c>
      <c r="C107" s="146" t="s">
        <v>13</v>
      </c>
      <c r="D107" s="67" t="s">
        <v>13</v>
      </c>
      <c r="E107" s="67" t="s">
        <v>13</v>
      </c>
      <c r="F107" s="67" t="s">
        <v>13</v>
      </c>
      <c r="G107" s="68" t="s">
        <v>13</v>
      </c>
      <c r="H107" s="67" t="s">
        <v>13</v>
      </c>
      <c r="I107" s="67" t="s">
        <v>13</v>
      </c>
    </row>
    <row r="108" spans="1:9" x14ac:dyDescent="0.3">
      <c r="A108" s="65" t="s">
        <v>12</v>
      </c>
      <c r="B108" s="65">
        <v>3</v>
      </c>
      <c r="C108" s="77" t="s">
        <v>13</v>
      </c>
      <c r="D108" s="72" t="s">
        <v>13</v>
      </c>
      <c r="E108" s="72" t="s">
        <v>13</v>
      </c>
      <c r="F108" s="72" t="s">
        <v>13</v>
      </c>
      <c r="G108" s="73" t="s">
        <v>13</v>
      </c>
      <c r="H108" s="72" t="s">
        <v>13</v>
      </c>
      <c r="I108" s="72" t="s">
        <v>13</v>
      </c>
    </row>
    <row r="109" spans="1:9" ht="15" thickBot="1" x14ac:dyDescent="0.35">
      <c r="A109" s="65" t="s">
        <v>12</v>
      </c>
      <c r="B109" s="65">
        <v>4</v>
      </c>
      <c r="C109" s="82" t="s">
        <v>13</v>
      </c>
      <c r="D109" s="72" t="s">
        <v>13</v>
      </c>
      <c r="E109" s="72" t="s">
        <v>13</v>
      </c>
      <c r="F109" s="72" t="s">
        <v>13</v>
      </c>
      <c r="G109" s="73" t="s">
        <v>13</v>
      </c>
      <c r="H109" s="72" t="s">
        <v>13</v>
      </c>
      <c r="I109" s="72" t="s">
        <v>13</v>
      </c>
    </row>
    <row r="110" spans="1:9" ht="15" thickBot="1" x14ac:dyDescent="0.35">
      <c r="A110" s="64" t="s">
        <v>12</v>
      </c>
      <c r="B110" s="64"/>
      <c r="C110" s="79" t="s">
        <v>13</v>
      </c>
      <c r="D110" s="147" t="s">
        <v>13</v>
      </c>
      <c r="E110" s="147" t="s">
        <v>13</v>
      </c>
      <c r="F110" s="147" t="s">
        <v>13</v>
      </c>
      <c r="G110" s="148" t="s">
        <v>13</v>
      </c>
      <c r="H110" s="149" t="s">
        <v>13</v>
      </c>
      <c r="I110" s="137" t="s">
        <v>13</v>
      </c>
    </row>
    <row r="111" spans="1:9" x14ac:dyDescent="0.3">
      <c r="A111" s="150" t="s">
        <v>14</v>
      </c>
      <c r="B111" s="150">
        <v>1</v>
      </c>
      <c r="C111" s="151" t="s">
        <v>13</v>
      </c>
      <c r="D111" s="152" t="s">
        <v>13</v>
      </c>
      <c r="E111" s="152" t="s">
        <v>13</v>
      </c>
      <c r="F111" s="152" t="s">
        <v>13</v>
      </c>
      <c r="G111" s="153" t="s">
        <v>13</v>
      </c>
      <c r="H111" s="154" t="s">
        <v>13</v>
      </c>
      <c r="I111" s="141" t="s">
        <v>13</v>
      </c>
    </row>
    <row r="112" spans="1:9" x14ac:dyDescent="0.3">
      <c r="A112" s="65" t="s">
        <v>14</v>
      </c>
      <c r="B112" s="35">
        <v>2</v>
      </c>
      <c r="C112" s="77">
        <v>2</v>
      </c>
      <c r="D112" s="36">
        <v>2</v>
      </c>
      <c r="E112" s="36">
        <v>1</v>
      </c>
      <c r="F112" s="36">
        <v>2</v>
      </c>
      <c r="G112" s="70">
        <v>1</v>
      </c>
      <c r="H112" s="26">
        <f>G112/F112*100-100</f>
        <v>-50</v>
      </c>
      <c r="I112" s="21">
        <f>+G112/C112*100-100</f>
        <v>-50</v>
      </c>
    </row>
    <row r="113" spans="1:9" x14ac:dyDescent="0.3">
      <c r="A113" s="35" t="s">
        <v>14</v>
      </c>
      <c r="B113" s="38">
        <v>3</v>
      </c>
      <c r="C113" s="77">
        <v>12</v>
      </c>
      <c r="D113" s="104">
        <v>8</v>
      </c>
      <c r="E113" s="104">
        <v>29</v>
      </c>
      <c r="F113" s="104">
        <v>23</v>
      </c>
      <c r="G113" s="105">
        <v>11</v>
      </c>
      <c r="H113" s="26">
        <f>G113/F113*100-100</f>
        <v>-52.173913043478258</v>
      </c>
      <c r="I113" s="21">
        <f>G113/C113*100-100</f>
        <v>-8.3333333333333428</v>
      </c>
    </row>
    <row r="114" spans="1:9" x14ac:dyDescent="0.3">
      <c r="A114" s="38" t="s">
        <v>14</v>
      </c>
      <c r="B114" s="35">
        <v>4</v>
      </c>
      <c r="C114" s="77">
        <v>5</v>
      </c>
      <c r="D114" s="104">
        <v>5</v>
      </c>
      <c r="E114" s="104">
        <v>4</v>
      </c>
      <c r="F114" s="104">
        <v>8</v>
      </c>
      <c r="G114" s="105">
        <v>3</v>
      </c>
      <c r="H114" s="21">
        <f>G114/F114*100-100</f>
        <v>-62.5</v>
      </c>
      <c r="I114" s="21">
        <f>G114/C114*100-100</f>
        <v>-40</v>
      </c>
    </row>
    <row r="115" spans="1:9" ht="15" thickBot="1" x14ac:dyDescent="0.35">
      <c r="A115" s="35" t="s">
        <v>14</v>
      </c>
      <c r="B115" s="35">
        <v>5</v>
      </c>
      <c r="C115" s="77">
        <v>1</v>
      </c>
      <c r="D115" s="104" t="s">
        <v>13</v>
      </c>
      <c r="E115" s="104" t="s">
        <v>13</v>
      </c>
      <c r="F115" s="104">
        <v>1</v>
      </c>
      <c r="G115" s="105" t="s">
        <v>13</v>
      </c>
      <c r="H115" s="21" t="s">
        <v>13</v>
      </c>
      <c r="I115" s="21" t="s">
        <v>13</v>
      </c>
    </row>
    <row r="116" spans="1:9" ht="15" thickBot="1" x14ac:dyDescent="0.35">
      <c r="A116" s="43" t="s">
        <v>14</v>
      </c>
      <c r="B116" s="43"/>
      <c r="C116" s="79">
        <v>20</v>
      </c>
      <c r="D116" s="50">
        <v>15</v>
      </c>
      <c r="E116" s="50">
        <v>34</v>
      </c>
      <c r="F116" s="50">
        <v>34</v>
      </c>
      <c r="G116" s="80">
        <v>15</v>
      </c>
      <c r="H116" s="144">
        <f>G116/F116*100-100</f>
        <v>-55.882352941176471</v>
      </c>
      <c r="I116" s="144">
        <f>G116/C116*100-100</f>
        <v>-25</v>
      </c>
    </row>
    <row r="117" spans="1:9" x14ac:dyDescent="0.3">
      <c r="A117" s="155" t="s">
        <v>15</v>
      </c>
      <c r="B117" s="155">
        <v>1</v>
      </c>
      <c r="C117" s="151" t="s">
        <v>13</v>
      </c>
      <c r="D117" s="156" t="s">
        <v>13</v>
      </c>
      <c r="E117" s="156" t="s">
        <v>13</v>
      </c>
      <c r="F117" s="156">
        <v>3</v>
      </c>
      <c r="G117" s="157" t="s">
        <v>13</v>
      </c>
      <c r="H117" s="120" t="s">
        <v>13</v>
      </c>
      <c r="I117" s="52" t="s">
        <v>13</v>
      </c>
    </row>
    <row r="118" spans="1:9" x14ac:dyDescent="0.3">
      <c r="A118" s="38" t="s">
        <v>15</v>
      </c>
      <c r="B118" s="38">
        <v>2</v>
      </c>
      <c r="C118" s="77">
        <v>13</v>
      </c>
      <c r="D118" s="40">
        <v>5</v>
      </c>
      <c r="E118" s="40">
        <v>16</v>
      </c>
      <c r="F118" s="40">
        <v>68</v>
      </c>
      <c r="G118" s="78">
        <v>15</v>
      </c>
      <c r="H118" s="26">
        <f>G118/F118*100-100</f>
        <v>-77.941176470588232</v>
      </c>
      <c r="I118" s="52">
        <f>G118/C118*100-100</f>
        <v>15.384615384615373</v>
      </c>
    </row>
    <row r="119" spans="1:9" x14ac:dyDescent="0.3">
      <c r="A119" s="38" t="s">
        <v>15</v>
      </c>
      <c r="B119" s="38">
        <v>3</v>
      </c>
      <c r="C119" s="77">
        <v>113</v>
      </c>
      <c r="D119" s="40">
        <v>53</v>
      </c>
      <c r="E119" s="40">
        <v>96</v>
      </c>
      <c r="F119" s="40">
        <v>37</v>
      </c>
      <c r="G119" s="78">
        <v>65</v>
      </c>
      <c r="H119" s="26">
        <f>G119/F119*100-100</f>
        <v>75.675675675675677</v>
      </c>
      <c r="I119" s="26">
        <f>G119/C119*100-100</f>
        <v>-42.477876106194692</v>
      </c>
    </row>
    <row r="120" spans="1:9" x14ac:dyDescent="0.3">
      <c r="A120" s="38" t="s">
        <v>15</v>
      </c>
      <c r="B120" s="38">
        <v>4</v>
      </c>
      <c r="C120" s="77">
        <v>28</v>
      </c>
      <c r="D120" s="40">
        <v>46</v>
      </c>
      <c r="E120" s="40">
        <v>53</v>
      </c>
      <c r="F120" s="40">
        <v>1</v>
      </c>
      <c r="G120" s="78">
        <v>33</v>
      </c>
      <c r="H120" s="26">
        <f>G120/F120*100-100</f>
        <v>3200</v>
      </c>
      <c r="I120" s="26">
        <f>G120/C120*100-100</f>
        <v>17.857142857142861</v>
      </c>
    </row>
    <row r="121" spans="1:9" ht="15" thickBot="1" x14ac:dyDescent="0.35">
      <c r="A121" s="38" t="s">
        <v>15</v>
      </c>
      <c r="B121" s="38">
        <v>5</v>
      </c>
      <c r="C121" s="77" t="s">
        <v>13</v>
      </c>
      <c r="D121" s="47">
        <v>4</v>
      </c>
      <c r="E121" s="47">
        <v>1</v>
      </c>
      <c r="F121" s="47" t="s">
        <v>13</v>
      </c>
      <c r="G121" s="143">
        <v>1</v>
      </c>
      <c r="H121" s="26" t="s">
        <v>13</v>
      </c>
      <c r="I121" s="26" t="s">
        <v>13</v>
      </c>
    </row>
    <row r="122" spans="1:9" ht="15" thickBot="1" x14ac:dyDescent="0.35">
      <c r="A122" s="43" t="s">
        <v>15</v>
      </c>
      <c r="B122" s="43"/>
      <c r="C122" s="79">
        <v>154</v>
      </c>
      <c r="D122" s="50">
        <v>108</v>
      </c>
      <c r="E122" s="50">
        <v>166</v>
      </c>
      <c r="F122" s="50">
        <v>109</v>
      </c>
      <c r="G122" s="80">
        <v>114</v>
      </c>
      <c r="H122" s="34">
        <f t="shared" ref="H122:H135" si="14">G122/F122*100-100</f>
        <v>4.5871559633027488</v>
      </c>
      <c r="I122" s="34">
        <f t="shared" ref="I122:I126" si="15">G122/C122*100-100</f>
        <v>-25.974025974025977</v>
      </c>
    </row>
    <row r="123" spans="1:9" x14ac:dyDescent="0.3">
      <c r="A123" s="38" t="s">
        <v>16</v>
      </c>
      <c r="B123" s="38">
        <v>1</v>
      </c>
      <c r="C123" s="77" t="s">
        <v>13</v>
      </c>
      <c r="D123" s="40">
        <v>2</v>
      </c>
      <c r="E123" s="40">
        <v>6</v>
      </c>
      <c r="F123" s="40">
        <v>1</v>
      </c>
      <c r="G123" s="78">
        <v>1</v>
      </c>
      <c r="H123" s="26">
        <f t="shared" si="14"/>
        <v>0</v>
      </c>
      <c r="I123" s="26" t="s">
        <v>13</v>
      </c>
    </row>
    <row r="124" spans="1:9" x14ac:dyDescent="0.3">
      <c r="A124" s="38" t="s">
        <v>16</v>
      </c>
      <c r="B124" s="38">
        <v>2</v>
      </c>
      <c r="C124" s="77">
        <v>44</v>
      </c>
      <c r="D124" s="40">
        <v>37</v>
      </c>
      <c r="E124" s="40">
        <v>37</v>
      </c>
      <c r="F124" s="40">
        <v>32</v>
      </c>
      <c r="G124" s="78">
        <v>45</v>
      </c>
      <c r="H124" s="26">
        <f t="shared" si="14"/>
        <v>40.625</v>
      </c>
      <c r="I124" s="26">
        <f t="shared" si="15"/>
        <v>2.2727272727272663</v>
      </c>
    </row>
    <row r="125" spans="1:9" x14ac:dyDescent="0.3">
      <c r="A125" s="38" t="s">
        <v>16</v>
      </c>
      <c r="B125" s="38">
        <v>3</v>
      </c>
      <c r="C125" s="77">
        <v>112</v>
      </c>
      <c r="D125" s="40">
        <v>186</v>
      </c>
      <c r="E125" s="40">
        <v>154</v>
      </c>
      <c r="F125" s="40">
        <v>183</v>
      </c>
      <c r="G125" s="78">
        <v>139</v>
      </c>
      <c r="H125" s="26">
        <f t="shared" si="14"/>
        <v>-24.043715846994544</v>
      </c>
      <c r="I125" s="26">
        <f t="shared" si="15"/>
        <v>24.107142857142861</v>
      </c>
    </row>
    <row r="126" spans="1:9" x14ac:dyDescent="0.3">
      <c r="A126" s="38" t="s">
        <v>16</v>
      </c>
      <c r="B126" s="38">
        <v>4</v>
      </c>
      <c r="C126" s="77">
        <v>25</v>
      </c>
      <c r="D126" s="40">
        <v>42</v>
      </c>
      <c r="E126" s="40">
        <v>36</v>
      </c>
      <c r="F126" s="40">
        <v>36</v>
      </c>
      <c r="G126" s="78">
        <v>29</v>
      </c>
      <c r="H126" s="26">
        <f t="shared" si="14"/>
        <v>-19.444444444444443</v>
      </c>
      <c r="I126" s="26">
        <f t="shared" si="15"/>
        <v>15.999999999999986</v>
      </c>
    </row>
    <row r="127" spans="1:9" ht="15" thickBot="1" x14ac:dyDescent="0.35">
      <c r="A127" s="38" t="s">
        <v>16</v>
      </c>
      <c r="B127" s="38">
        <v>5</v>
      </c>
      <c r="C127" s="82">
        <v>2</v>
      </c>
      <c r="D127" s="104" t="s">
        <v>13</v>
      </c>
      <c r="E127" s="104">
        <v>1</v>
      </c>
      <c r="F127" s="104" t="s">
        <v>13</v>
      </c>
      <c r="G127" s="105" t="s">
        <v>13</v>
      </c>
      <c r="H127" s="26" t="s">
        <v>13</v>
      </c>
      <c r="I127" s="26" t="s">
        <v>13</v>
      </c>
    </row>
    <row r="128" spans="1:9" ht="15" thickBot="1" x14ac:dyDescent="0.35">
      <c r="A128" s="43" t="s">
        <v>16</v>
      </c>
      <c r="B128" s="43"/>
      <c r="C128" s="79">
        <v>183</v>
      </c>
      <c r="D128" s="50">
        <v>267</v>
      </c>
      <c r="E128" s="50">
        <v>234</v>
      </c>
      <c r="F128" s="50">
        <v>252</v>
      </c>
      <c r="G128" s="80">
        <v>214</v>
      </c>
      <c r="H128" s="34">
        <f>G128/F128*100-100</f>
        <v>-15.079365079365076</v>
      </c>
      <c r="I128" s="34">
        <f>G128/C128*100-100</f>
        <v>16.939890710382514</v>
      </c>
    </row>
    <row r="129" spans="1:9" x14ac:dyDescent="0.3">
      <c r="A129" s="38" t="s">
        <v>18</v>
      </c>
      <c r="B129" s="38">
        <v>1</v>
      </c>
      <c r="C129" s="77">
        <v>45</v>
      </c>
      <c r="D129" s="40">
        <v>28</v>
      </c>
      <c r="E129" s="40">
        <v>8</v>
      </c>
      <c r="F129" s="40">
        <v>13</v>
      </c>
      <c r="G129" s="78">
        <v>12</v>
      </c>
      <c r="H129" s="26">
        <f>G129/F129*100-100</f>
        <v>-7.6923076923076934</v>
      </c>
      <c r="I129" s="26">
        <f>G129/C129*100-100</f>
        <v>-73.333333333333329</v>
      </c>
    </row>
    <row r="130" spans="1:9" x14ac:dyDescent="0.3">
      <c r="A130" s="38" t="s">
        <v>18</v>
      </c>
      <c r="B130" s="38">
        <v>2</v>
      </c>
      <c r="C130" s="77">
        <v>61</v>
      </c>
      <c r="D130" s="40">
        <v>44</v>
      </c>
      <c r="E130" s="40">
        <v>32</v>
      </c>
      <c r="F130" s="40">
        <v>28</v>
      </c>
      <c r="G130" s="78">
        <v>46</v>
      </c>
      <c r="H130" s="26">
        <f>G130/F130*100-100</f>
        <v>64.285714285714278</v>
      </c>
      <c r="I130" s="26">
        <f>G130/C130*100-100</f>
        <v>-24.590163934426229</v>
      </c>
    </row>
    <row r="131" spans="1:9" x14ac:dyDescent="0.3">
      <c r="A131" s="38" t="s">
        <v>18</v>
      </c>
      <c r="B131" s="38">
        <v>3</v>
      </c>
      <c r="C131" s="77">
        <v>43</v>
      </c>
      <c r="D131" s="40">
        <v>37</v>
      </c>
      <c r="E131" s="40">
        <v>33</v>
      </c>
      <c r="F131" s="40">
        <v>22</v>
      </c>
      <c r="G131" s="78">
        <v>32</v>
      </c>
      <c r="H131" s="26">
        <f>G131/F131*100-100</f>
        <v>45.454545454545467</v>
      </c>
      <c r="I131" s="26">
        <f>G131/C131*100-100</f>
        <v>-25.581395348837205</v>
      </c>
    </row>
    <row r="132" spans="1:9" x14ac:dyDescent="0.3">
      <c r="A132" s="38" t="s">
        <v>18</v>
      </c>
      <c r="B132" s="38">
        <v>4</v>
      </c>
      <c r="C132" s="77">
        <v>4</v>
      </c>
      <c r="D132" s="40">
        <v>3</v>
      </c>
      <c r="E132" s="40">
        <v>2</v>
      </c>
      <c r="F132" s="40">
        <v>3</v>
      </c>
      <c r="G132" s="78">
        <v>4</v>
      </c>
      <c r="H132" s="26">
        <f>G132/F132*100-100</f>
        <v>33.333333333333314</v>
      </c>
      <c r="I132" s="26">
        <f>G132/C132*100-100</f>
        <v>0</v>
      </c>
    </row>
    <row r="133" spans="1:9" ht="15" thickBot="1" x14ac:dyDescent="0.35">
      <c r="A133" s="38" t="s">
        <v>18</v>
      </c>
      <c r="B133" s="38">
        <v>5</v>
      </c>
      <c r="C133" s="77" t="s">
        <v>13</v>
      </c>
      <c r="D133" s="40" t="s">
        <v>13</v>
      </c>
      <c r="E133" s="40" t="s">
        <v>13</v>
      </c>
      <c r="F133" s="40" t="s">
        <v>13</v>
      </c>
      <c r="G133" s="78" t="s">
        <v>13</v>
      </c>
      <c r="H133" s="26" t="s">
        <v>13</v>
      </c>
      <c r="I133" s="26" t="s">
        <v>13</v>
      </c>
    </row>
    <row r="134" spans="1:9" ht="15" thickBot="1" x14ac:dyDescent="0.35">
      <c r="A134" s="43" t="s">
        <v>18</v>
      </c>
      <c r="B134" s="43"/>
      <c r="C134" s="79">
        <v>153</v>
      </c>
      <c r="D134" s="50">
        <v>112</v>
      </c>
      <c r="E134" s="50">
        <v>75</v>
      </c>
      <c r="F134" s="50">
        <v>66</v>
      </c>
      <c r="G134" s="80">
        <v>94</v>
      </c>
      <c r="H134" s="34">
        <f t="shared" si="14"/>
        <v>42.424242424242436</v>
      </c>
      <c r="I134" s="34">
        <f>G134/C134*100-100</f>
        <v>-38.562091503267972</v>
      </c>
    </row>
    <row r="135" spans="1:9" ht="15" thickBot="1" x14ac:dyDescent="0.35">
      <c r="A135" s="158" t="s">
        <v>12</v>
      </c>
      <c r="B135" s="158"/>
      <c r="C135" s="159">
        <v>510</v>
      </c>
      <c r="D135" s="61">
        <v>502</v>
      </c>
      <c r="E135" s="61">
        <v>509</v>
      </c>
      <c r="F135" s="61">
        <v>461</v>
      </c>
      <c r="G135" s="61">
        <v>437</v>
      </c>
      <c r="H135" s="85">
        <f t="shared" si="14"/>
        <v>-5.2060737527114895</v>
      </c>
      <c r="I135" s="86">
        <f>G135/C135*100-100</f>
        <v>-14.313725490196077</v>
      </c>
    </row>
    <row r="136" spans="1:9" ht="15" thickBot="1" x14ac:dyDescent="0.35">
      <c r="A136" s="160" t="s">
        <v>30</v>
      </c>
      <c r="B136" s="160"/>
      <c r="C136" s="160"/>
      <c r="D136" s="160"/>
      <c r="E136" s="160"/>
      <c r="F136" s="160"/>
      <c r="G136" s="160"/>
      <c r="H136" s="160"/>
      <c r="I136" s="160"/>
    </row>
    <row r="137" spans="1:9" x14ac:dyDescent="0.3">
      <c r="A137" s="161" t="s">
        <v>14</v>
      </c>
      <c r="B137" s="161">
        <v>1</v>
      </c>
      <c r="C137" s="89" t="s">
        <v>13</v>
      </c>
      <c r="D137" s="90" t="s">
        <v>13</v>
      </c>
      <c r="E137" s="90" t="s">
        <v>13</v>
      </c>
      <c r="F137" s="90" t="s">
        <v>13</v>
      </c>
      <c r="G137" s="91" t="s">
        <v>13</v>
      </c>
      <c r="H137" s="162" t="s">
        <v>13</v>
      </c>
      <c r="I137" s="162" t="s">
        <v>13</v>
      </c>
    </row>
    <row r="138" spans="1:9" x14ac:dyDescent="0.3">
      <c r="A138" s="163" t="s">
        <v>14</v>
      </c>
      <c r="B138" s="163">
        <v>2</v>
      </c>
      <c r="C138" s="93" t="s">
        <v>13</v>
      </c>
      <c r="D138" s="94">
        <v>1</v>
      </c>
      <c r="E138" s="94">
        <v>1</v>
      </c>
      <c r="F138" s="94" t="s">
        <v>13</v>
      </c>
      <c r="G138" s="95" t="s">
        <v>13</v>
      </c>
      <c r="H138" s="26" t="s">
        <v>13</v>
      </c>
      <c r="I138" s="26" t="s">
        <v>13</v>
      </c>
    </row>
    <row r="139" spans="1:9" ht="15" thickBot="1" x14ac:dyDescent="0.35">
      <c r="A139" s="163" t="s">
        <v>14</v>
      </c>
      <c r="B139" s="163">
        <v>3</v>
      </c>
      <c r="C139" s="93" t="s">
        <v>13</v>
      </c>
      <c r="D139" s="94">
        <v>1</v>
      </c>
      <c r="E139" s="94" t="s">
        <v>13</v>
      </c>
      <c r="F139" s="94" t="s">
        <v>13</v>
      </c>
      <c r="G139" s="95" t="s">
        <v>13</v>
      </c>
      <c r="H139" s="26" t="s">
        <v>13</v>
      </c>
      <c r="I139" s="26" t="s">
        <v>13</v>
      </c>
    </row>
    <row r="140" spans="1:9" ht="15" thickBot="1" x14ac:dyDescent="0.35">
      <c r="A140" s="160" t="s">
        <v>14</v>
      </c>
      <c r="B140" s="164"/>
      <c r="C140" s="165" t="s">
        <v>13</v>
      </c>
      <c r="D140" s="166">
        <v>2</v>
      </c>
      <c r="E140" s="166">
        <v>1</v>
      </c>
      <c r="F140" s="166" t="s">
        <v>13</v>
      </c>
      <c r="G140" s="167" t="s">
        <v>13</v>
      </c>
      <c r="H140" s="168" t="s">
        <v>13</v>
      </c>
      <c r="I140" s="34" t="s">
        <v>13</v>
      </c>
    </row>
    <row r="141" spans="1:9" x14ac:dyDescent="0.3">
      <c r="A141" s="163" t="s">
        <v>15</v>
      </c>
      <c r="B141" s="163">
        <v>1</v>
      </c>
      <c r="C141" s="93" t="s">
        <v>13</v>
      </c>
      <c r="D141" s="92" t="s">
        <v>13</v>
      </c>
      <c r="E141" s="92" t="s">
        <v>13</v>
      </c>
      <c r="F141" s="92">
        <v>1</v>
      </c>
      <c r="G141" s="103" t="s">
        <v>13</v>
      </c>
      <c r="H141" s="162" t="s">
        <v>13</v>
      </c>
      <c r="I141" s="162" t="s">
        <v>13</v>
      </c>
    </row>
    <row r="142" spans="1:9" x14ac:dyDescent="0.3">
      <c r="A142" s="35" t="s">
        <v>15</v>
      </c>
      <c r="B142" s="35">
        <v>2</v>
      </c>
      <c r="C142" s="82">
        <v>1</v>
      </c>
      <c r="D142" s="47" t="s">
        <v>13</v>
      </c>
      <c r="E142" s="47">
        <v>1</v>
      </c>
      <c r="F142" s="47">
        <v>1</v>
      </c>
      <c r="G142" s="143" t="s">
        <v>13</v>
      </c>
      <c r="H142" s="26" t="s">
        <v>13</v>
      </c>
      <c r="I142" s="169" t="s">
        <v>13</v>
      </c>
    </row>
    <row r="143" spans="1:9" x14ac:dyDescent="0.3">
      <c r="A143" s="35" t="s">
        <v>15</v>
      </c>
      <c r="B143" s="35">
        <v>3</v>
      </c>
      <c r="C143" s="82">
        <v>11</v>
      </c>
      <c r="D143" s="47" t="s">
        <v>13</v>
      </c>
      <c r="E143" s="47">
        <v>2</v>
      </c>
      <c r="F143" s="47">
        <v>4</v>
      </c>
      <c r="G143" s="143" t="s">
        <v>13</v>
      </c>
      <c r="H143" s="26" t="s">
        <v>13</v>
      </c>
      <c r="I143" s="26" t="s">
        <v>13</v>
      </c>
    </row>
    <row r="144" spans="1:9" ht="15" thickBot="1" x14ac:dyDescent="0.35">
      <c r="A144" s="35" t="s">
        <v>15</v>
      </c>
      <c r="B144" s="35">
        <v>4</v>
      </c>
      <c r="C144" s="142" t="s">
        <v>13</v>
      </c>
      <c r="D144" s="47" t="s">
        <v>13</v>
      </c>
      <c r="E144" s="47">
        <v>1</v>
      </c>
      <c r="F144" s="47" t="s">
        <v>13</v>
      </c>
      <c r="G144" s="143" t="s">
        <v>13</v>
      </c>
      <c r="H144" s="26" t="s">
        <v>13</v>
      </c>
      <c r="I144" s="52" t="s">
        <v>13</v>
      </c>
    </row>
    <row r="145" spans="1:9" ht="15" thickBot="1" x14ac:dyDescent="0.35">
      <c r="A145" s="30" t="s">
        <v>15</v>
      </c>
      <c r="B145" s="170"/>
      <c r="C145" s="74">
        <v>12</v>
      </c>
      <c r="D145" s="75" t="s">
        <v>13</v>
      </c>
      <c r="E145" s="75">
        <v>4</v>
      </c>
      <c r="F145" s="75">
        <v>6</v>
      </c>
      <c r="G145" s="76" t="s">
        <v>13</v>
      </c>
      <c r="H145" s="34" t="s">
        <v>13</v>
      </c>
      <c r="I145" s="34" t="s">
        <v>13</v>
      </c>
    </row>
    <row r="146" spans="1:9" x14ac:dyDescent="0.3">
      <c r="A146" s="112" t="s">
        <v>16</v>
      </c>
      <c r="B146" s="112">
        <v>1</v>
      </c>
      <c r="C146" s="171" t="s">
        <v>13</v>
      </c>
      <c r="D146" s="172" t="s">
        <v>13</v>
      </c>
      <c r="E146" s="172" t="s">
        <v>13</v>
      </c>
      <c r="F146" s="172" t="s">
        <v>13</v>
      </c>
      <c r="G146" s="173">
        <v>2</v>
      </c>
      <c r="H146" s="26" t="s">
        <v>13</v>
      </c>
      <c r="I146" s="26" t="s">
        <v>13</v>
      </c>
    </row>
    <row r="147" spans="1:9" x14ac:dyDescent="0.3">
      <c r="A147" s="38" t="s">
        <v>16</v>
      </c>
      <c r="B147" s="38">
        <v>2</v>
      </c>
      <c r="C147" s="142">
        <v>1</v>
      </c>
      <c r="D147" s="47">
        <v>3</v>
      </c>
      <c r="E147" s="47">
        <v>2</v>
      </c>
      <c r="F147" s="47">
        <v>1</v>
      </c>
      <c r="G147" s="143">
        <v>3</v>
      </c>
      <c r="H147" s="26">
        <f>G147/F147*100-100</f>
        <v>200</v>
      </c>
      <c r="I147" s="26">
        <f>+G147/C147*100-100</f>
        <v>200</v>
      </c>
    </row>
    <row r="148" spans="1:9" x14ac:dyDescent="0.3">
      <c r="A148" s="38" t="s">
        <v>16</v>
      </c>
      <c r="B148" s="38">
        <v>3</v>
      </c>
      <c r="C148" s="142">
        <v>2</v>
      </c>
      <c r="D148" s="47">
        <v>1</v>
      </c>
      <c r="E148" s="47">
        <v>1</v>
      </c>
      <c r="F148" s="47">
        <v>1</v>
      </c>
      <c r="G148" s="143">
        <v>1</v>
      </c>
      <c r="H148" s="26">
        <f>G148/F148*100-100</f>
        <v>0</v>
      </c>
      <c r="I148" s="26">
        <f>+G148/C148*100-100</f>
        <v>-50</v>
      </c>
    </row>
    <row r="149" spans="1:9" ht="15" thickBot="1" x14ac:dyDescent="0.35">
      <c r="A149" s="38" t="s">
        <v>16</v>
      </c>
      <c r="B149" s="38">
        <v>4</v>
      </c>
      <c r="C149" s="142" t="s">
        <v>13</v>
      </c>
      <c r="D149" s="47" t="s">
        <v>13</v>
      </c>
      <c r="E149" s="47">
        <v>1</v>
      </c>
      <c r="F149" s="47" t="s">
        <v>13</v>
      </c>
      <c r="G149" s="143">
        <v>6</v>
      </c>
      <c r="H149" s="26" t="s">
        <v>13</v>
      </c>
      <c r="I149" s="26" t="s">
        <v>13</v>
      </c>
    </row>
    <row r="150" spans="1:9" ht="15" thickBot="1" x14ac:dyDescent="0.35">
      <c r="A150" s="43" t="s">
        <v>16</v>
      </c>
      <c r="B150" s="43"/>
      <c r="C150" s="79">
        <v>3</v>
      </c>
      <c r="D150" s="75">
        <v>4</v>
      </c>
      <c r="E150" s="75">
        <v>4</v>
      </c>
      <c r="F150" s="75">
        <v>2</v>
      </c>
      <c r="G150" s="76">
        <v>6</v>
      </c>
      <c r="H150" s="34">
        <f>G150/F150*100-100</f>
        <v>200</v>
      </c>
      <c r="I150" s="34">
        <f>G150/C150*100-100</f>
        <v>100</v>
      </c>
    </row>
    <row r="151" spans="1:9" x14ac:dyDescent="0.3">
      <c r="A151" s="38" t="s">
        <v>18</v>
      </c>
      <c r="B151" s="38">
        <v>1</v>
      </c>
      <c r="C151" s="171">
        <v>4</v>
      </c>
      <c r="D151" s="47">
        <v>12</v>
      </c>
      <c r="E151" s="47">
        <v>16</v>
      </c>
      <c r="F151" s="47">
        <v>3</v>
      </c>
      <c r="G151" s="143">
        <v>1</v>
      </c>
      <c r="H151" s="26">
        <f t="shared" ref="H151:H153" si="16">G151/F151*100-100</f>
        <v>-66.666666666666671</v>
      </c>
      <c r="I151" s="26">
        <f>G151/C151*100-100</f>
        <v>-75</v>
      </c>
    </row>
    <row r="152" spans="1:9" x14ac:dyDescent="0.3">
      <c r="A152" s="35" t="s">
        <v>18</v>
      </c>
      <c r="B152" s="35">
        <v>2</v>
      </c>
      <c r="C152" s="82">
        <v>1</v>
      </c>
      <c r="D152" s="104">
        <v>1</v>
      </c>
      <c r="E152" s="104">
        <v>5</v>
      </c>
      <c r="F152" s="104">
        <v>4</v>
      </c>
      <c r="G152" s="105">
        <v>5</v>
      </c>
      <c r="H152" s="26">
        <f t="shared" si="16"/>
        <v>25</v>
      </c>
      <c r="I152" s="26">
        <f>G152/C152*100-100</f>
        <v>400</v>
      </c>
    </row>
    <row r="153" spans="1:9" x14ac:dyDescent="0.3">
      <c r="A153" s="174" t="s">
        <v>18</v>
      </c>
      <c r="B153" s="174">
        <v>3</v>
      </c>
      <c r="C153" s="142" t="s">
        <v>13</v>
      </c>
      <c r="D153" s="47" t="s">
        <v>13</v>
      </c>
      <c r="E153" s="47">
        <v>1</v>
      </c>
      <c r="F153" s="47">
        <v>1</v>
      </c>
      <c r="G153" s="143">
        <v>2</v>
      </c>
      <c r="H153" s="26">
        <f t="shared" si="16"/>
        <v>100</v>
      </c>
      <c r="I153" s="26" t="s">
        <v>13</v>
      </c>
    </row>
    <row r="154" spans="1:9" ht="15" thickBot="1" x14ac:dyDescent="0.35">
      <c r="A154" s="174" t="s">
        <v>18</v>
      </c>
      <c r="B154" s="174">
        <v>4</v>
      </c>
      <c r="C154" s="175" t="s">
        <v>13</v>
      </c>
      <c r="D154" s="47" t="s">
        <v>13</v>
      </c>
      <c r="E154" s="47" t="s">
        <v>13</v>
      </c>
      <c r="F154" s="47" t="s">
        <v>13</v>
      </c>
      <c r="G154" s="143" t="s">
        <v>13</v>
      </c>
      <c r="H154" s="52" t="s">
        <v>13</v>
      </c>
      <c r="I154" s="52" t="s">
        <v>13</v>
      </c>
    </row>
    <row r="155" spans="1:9" ht="15" thickBot="1" x14ac:dyDescent="0.35">
      <c r="A155" s="43" t="s">
        <v>18</v>
      </c>
      <c r="B155" s="176"/>
      <c r="C155" s="79">
        <v>5</v>
      </c>
      <c r="D155" s="50">
        <v>13</v>
      </c>
      <c r="E155" s="50">
        <v>22</v>
      </c>
      <c r="F155" s="50">
        <v>8</v>
      </c>
      <c r="G155" s="80">
        <v>8</v>
      </c>
      <c r="H155" s="144">
        <f>G155/F155*100-100</f>
        <v>0</v>
      </c>
      <c r="I155" s="144">
        <f>G155/C155*100-100</f>
        <v>60</v>
      </c>
    </row>
    <row r="156" spans="1:9" ht="15" thickBot="1" x14ac:dyDescent="0.35">
      <c r="A156" s="158" t="s">
        <v>31</v>
      </c>
      <c r="B156" s="177"/>
      <c r="C156" s="178">
        <v>20</v>
      </c>
      <c r="D156" s="179">
        <v>19</v>
      </c>
      <c r="E156" s="179">
        <v>31</v>
      </c>
      <c r="F156" s="179">
        <v>16</v>
      </c>
      <c r="G156" s="179">
        <v>14</v>
      </c>
      <c r="H156" s="85">
        <f>G156/F156*100-100</f>
        <v>-12.5</v>
      </c>
      <c r="I156" s="180">
        <f>G156/C156*100-100</f>
        <v>-30</v>
      </c>
    </row>
    <row r="157" spans="1:9" ht="15" thickBot="1" x14ac:dyDescent="0.35">
      <c r="A157" s="160" t="s">
        <v>32</v>
      </c>
      <c r="B157" s="160"/>
      <c r="C157" s="160"/>
      <c r="D157" s="160"/>
      <c r="E157" s="160"/>
      <c r="F157" s="160"/>
      <c r="G157" s="160"/>
      <c r="H157" s="160"/>
      <c r="I157" s="160"/>
    </row>
    <row r="158" spans="1:9" x14ac:dyDescent="0.3">
      <c r="A158" s="181" t="s">
        <v>18</v>
      </c>
      <c r="B158" s="181">
        <v>1</v>
      </c>
      <c r="C158" s="182" t="s">
        <v>13</v>
      </c>
      <c r="D158" s="183" t="s">
        <v>13</v>
      </c>
      <c r="E158" s="183" t="s">
        <v>13</v>
      </c>
      <c r="F158" s="183" t="s">
        <v>13</v>
      </c>
      <c r="G158" s="184" t="s">
        <v>13</v>
      </c>
      <c r="H158" s="26" t="s">
        <v>13</v>
      </c>
      <c r="I158" s="116" t="s">
        <v>13</v>
      </c>
    </row>
    <row r="159" spans="1:9" ht="15" thickBot="1" x14ac:dyDescent="0.35">
      <c r="A159" s="185" t="s">
        <v>18</v>
      </c>
      <c r="B159" s="185">
        <v>2</v>
      </c>
      <c r="C159" s="186" t="s">
        <v>13</v>
      </c>
      <c r="D159" s="187" t="s">
        <v>13</v>
      </c>
      <c r="E159" s="187" t="s">
        <v>13</v>
      </c>
      <c r="F159" s="187" t="s">
        <v>13</v>
      </c>
      <c r="G159" s="188" t="s">
        <v>13</v>
      </c>
      <c r="H159" s="26" t="s">
        <v>13</v>
      </c>
      <c r="I159" s="189" t="s">
        <v>13</v>
      </c>
    </row>
    <row r="160" spans="1:9" ht="15" thickBot="1" x14ac:dyDescent="0.35">
      <c r="A160" s="43" t="s">
        <v>18</v>
      </c>
      <c r="B160" s="43"/>
      <c r="C160" s="79" t="s">
        <v>13</v>
      </c>
      <c r="D160" s="50" t="s">
        <v>13</v>
      </c>
      <c r="E160" s="50" t="s">
        <v>13</v>
      </c>
      <c r="F160" s="50" t="s">
        <v>13</v>
      </c>
      <c r="G160" s="80" t="s">
        <v>13</v>
      </c>
      <c r="H160" s="144" t="s">
        <v>13</v>
      </c>
      <c r="I160" s="34" t="s">
        <v>13</v>
      </c>
    </row>
    <row r="161" spans="1:9" ht="15" thickBot="1" x14ac:dyDescent="0.35">
      <c r="A161" s="190" t="s">
        <v>15</v>
      </c>
      <c r="B161" s="190">
        <v>2</v>
      </c>
      <c r="C161" s="182" t="s">
        <v>13</v>
      </c>
      <c r="D161" s="183" t="s">
        <v>13</v>
      </c>
      <c r="E161" s="183" t="s">
        <v>13</v>
      </c>
      <c r="F161" s="183" t="s">
        <v>13</v>
      </c>
      <c r="G161" s="184" t="s">
        <v>13</v>
      </c>
      <c r="H161" s="191" t="s">
        <v>13</v>
      </c>
      <c r="I161" s="154" t="s">
        <v>13</v>
      </c>
    </row>
    <row r="162" spans="1:9" ht="15" thickBot="1" x14ac:dyDescent="0.35">
      <c r="A162" s="43" t="s">
        <v>15</v>
      </c>
      <c r="B162" s="43"/>
      <c r="C162" s="79" t="s">
        <v>13</v>
      </c>
      <c r="D162" s="50" t="s">
        <v>13</v>
      </c>
      <c r="E162" s="50" t="s">
        <v>13</v>
      </c>
      <c r="F162" s="50" t="s">
        <v>13</v>
      </c>
      <c r="G162" s="80" t="s">
        <v>13</v>
      </c>
      <c r="H162" s="144" t="s">
        <v>13</v>
      </c>
      <c r="I162" s="34" t="s">
        <v>13</v>
      </c>
    </row>
    <row r="163" spans="1:9" ht="15" thickBot="1" x14ac:dyDescent="0.35">
      <c r="A163" s="158" t="s">
        <v>33</v>
      </c>
      <c r="B163" s="177"/>
      <c r="C163" s="178" t="s">
        <v>13</v>
      </c>
      <c r="D163" s="192" t="s">
        <v>13</v>
      </c>
      <c r="E163" s="192" t="s">
        <v>13</v>
      </c>
      <c r="F163" s="192" t="s">
        <v>13</v>
      </c>
      <c r="G163" s="192" t="s">
        <v>13</v>
      </c>
      <c r="H163" s="193" t="s">
        <v>13</v>
      </c>
      <c r="I163" s="180" t="s">
        <v>13</v>
      </c>
    </row>
    <row r="164" spans="1:9" ht="15" thickBot="1" x14ac:dyDescent="0.35">
      <c r="A164" s="43" t="s">
        <v>34</v>
      </c>
      <c r="B164" s="43"/>
      <c r="C164" s="194">
        <v>2701</v>
      </c>
      <c r="D164" s="195">
        <v>2771</v>
      </c>
      <c r="E164" s="195">
        <v>2844</v>
      </c>
      <c r="F164" s="195">
        <v>2702</v>
      </c>
      <c r="G164" s="196">
        <v>2339</v>
      </c>
      <c r="H164" s="34">
        <f>G164/F164*100-100</f>
        <v>-13.434492968171725</v>
      </c>
      <c r="I164" s="34">
        <f>G164/C164*100-100</f>
        <v>-13.402443539429839</v>
      </c>
    </row>
    <row r="166" spans="1:9" x14ac:dyDescent="0.3">
      <c r="A166" s="197" t="s">
        <v>35</v>
      </c>
    </row>
    <row r="167" spans="1:9" x14ac:dyDescent="0.3">
      <c r="A167" s="197" t="s">
        <v>36</v>
      </c>
    </row>
    <row r="168" spans="1:9" x14ac:dyDescent="0.3">
      <c r="A168" s="197" t="s">
        <v>37</v>
      </c>
    </row>
    <row r="169" spans="1:9" x14ac:dyDescent="0.3">
      <c r="A169" s="197"/>
    </row>
    <row r="170" spans="1:9" x14ac:dyDescent="0.3">
      <c r="E170" s="198" t="s">
        <v>38</v>
      </c>
    </row>
    <row r="171" spans="1:9" x14ac:dyDescent="0.3">
      <c r="E171" s="198" t="s">
        <v>39</v>
      </c>
    </row>
  </sheetData>
  <mergeCells count="49">
    <mergeCell ref="A164:B164"/>
    <mergeCell ref="A155:B155"/>
    <mergeCell ref="A156:B156"/>
    <mergeCell ref="A157:I157"/>
    <mergeCell ref="A160:B160"/>
    <mergeCell ref="A162:B162"/>
    <mergeCell ref="A163:B163"/>
    <mergeCell ref="A134:B134"/>
    <mergeCell ref="A135:B135"/>
    <mergeCell ref="A136:I136"/>
    <mergeCell ref="A140:B140"/>
    <mergeCell ref="A145:B145"/>
    <mergeCell ref="A150:B150"/>
    <mergeCell ref="A105:B105"/>
    <mergeCell ref="A106:I106"/>
    <mergeCell ref="A110:B110"/>
    <mergeCell ref="A116:B116"/>
    <mergeCell ref="A122:B122"/>
    <mergeCell ref="A128:B128"/>
    <mergeCell ref="A77:I77"/>
    <mergeCell ref="A80:B80"/>
    <mergeCell ref="A86:B86"/>
    <mergeCell ref="A92:B92"/>
    <mergeCell ref="A98:B98"/>
    <mergeCell ref="A104:B104"/>
    <mergeCell ref="A59:I59"/>
    <mergeCell ref="A63:B63"/>
    <mergeCell ref="A67:B67"/>
    <mergeCell ref="A71:B71"/>
    <mergeCell ref="A75:B75"/>
    <mergeCell ref="A76:B76"/>
    <mergeCell ref="A36:B36"/>
    <mergeCell ref="A41:B41"/>
    <mergeCell ref="A47:B47"/>
    <mergeCell ref="A52:B52"/>
    <mergeCell ref="A57:B57"/>
    <mergeCell ref="A58:B58"/>
    <mergeCell ref="A15:B15"/>
    <mergeCell ref="A20:B20"/>
    <mergeCell ref="A25:B25"/>
    <mergeCell ref="A30:B30"/>
    <mergeCell ref="A31:B31"/>
    <mergeCell ref="A32:I32"/>
    <mergeCell ref="A4:A5"/>
    <mergeCell ref="B4:B5"/>
    <mergeCell ref="D4:G4"/>
    <mergeCell ref="H4:I4"/>
    <mergeCell ref="A6:I6"/>
    <mergeCell ref="A10:B10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Jūratė Žukauskaitė</dc:creator>
  <cp:lastModifiedBy>Jūratė Žukauskaitė</cp:lastModifiedBy>
  <dcterms:created xsi:type="dcterms:W3CDTF">2024-05-08T07:30:15Z</dcterms:created>
  <dcterms:modified xsi:type="dcterms:W3CDTF">2024-05-08T07:30:36Z</dcterms:modified>
</cp:coreProperties>
</file>