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Grudai\"/>
    </mc:Choice>
  </mc:AlternateContent>
  <xr:revisionPtr revIDLastSave="0" documentId="13_ncr:1_{8DCF495E-029C-4FB1-AAAF-445486291FD2}" xr6:coauthVersionLast="47" xr6:coauthVersionMax="47" xr10:uidLastSave="{00000000-0000-0000-0000-000000000000}"/>
  <bookViews>
    <workbookView xWindow="-120" yWindow="-120" windowWidth="29040" windowHeight="15840" xr2:uid="{244E6C62-09D4-4560-B3C1-F4384CD5F320}"/>
  </bookViews>
  <sheets>
    <sheet name="15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17" i="1"/>
  <c r="L17" i="1"/>
  <c r="K17" i="1"/>
  <c r="J17" i="1"/>
  <c r="M16" i="1"/>
  <c r="L16" i="1"/>
  <c r="K16" i="1"/>
  <c r="J16" i="1"/>
  <c r="M15" i="1"/>
  <c r="L15" i="1"/>
  <c r="K15" i="1"/>
  <c r="J15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<sst xmlns="http://schemas.openxmlformats.org/spreadsheetml/2006/main" count="129" uniqueCount="37">
  <si>
    <t xml:space="preserve">Grūdų  ir aliejinių augalų sėklų  supirkimo kainų (iš augintojų ir kitų vidaus rinkos ūkio subjektų) suvestinė ataskaita 
(2024 m. 15–17 sav.) pagal GS-1,  EUR/t 
 </t>
  </si>
  <si>
    <t xml:space="preserve">                      Data
Grūdai</t>
  </si>
  <si>
    <t>Pokytis, %</t>
  </si>
  <si>
    <t>17  sav.  (04 24 –30)</t>
  </si>
  <si>
    <t>15  sav.  (04 08 –14)</t>
  </si>
  <si>
    <t>16  sav.  (04 15 –21)</t>
  </si>
  <si>
    <t>17  sav.  (04 22 –28)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</si>
  <si>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</si>
  <si>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</si>
  <si>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</si>
  <si>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</si>
  <si>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</si>
  <si>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</si>
  <si>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</si>
  <si>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</si>
  <si>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</si>
  <si>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</si>
  <si>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</si>
  <si>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</si>
  <si>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</si>
  <si>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</si>
  <si>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</si>
  <si>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</si>
  <si>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</si>
  <si>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</si>
  <si>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</si>
  <si>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</si>
  <si>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</si>
  <si>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</si>
  <si>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</si>
  <si>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</si>
  <si>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</si>
  <si>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</si>
  <si>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17 savaitę su 16 savaite</t>
  </si>
  <si>
    <t>**** lyginant 2024 m. 17 savaitę su 2023 m. 17 savaite</t>
  </si>
  <si>
    <t>Pastaba: grūdų bei aliejinių augalų sėklų  15 ir 16  savaičių supirkimo kainos patikslintos 2024-05-02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</si>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</sst>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6C4A190-7737-409D-9400-2C85D0C54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1B3128D-83A0-440C-8877-040F1310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7972E7C-2292-40CF-A44F-8F6CADB9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5E07D28-5EE3-4BB3-A6CE-445CE5C9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C536F03-09B8-474F-86DE-D18C4283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B010CF2-7C08-41C4-9017-71B7512C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752C71C4-3469-44AC-9E59-29033900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7C49166D-6E95-4401-9810-447C3EAD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ABC8F6F-C773-443D-A40B-49C44A9B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138D363-813F-4A4B-9EAF-615F3793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0EE4562-C5FF-499E-B2B1-02FB766F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D0DDAE3-A3BF-49E8-86CF-53E3CF29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73CDDEA-8151-4CAC-A954-00E2065E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427505D-69EC-405C-A90F-45A0D88F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50A2716-8EE7-4DA2-A5CE-D4394C45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7BCC58C-75C3-4B80-84BE-C83E19F4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19E0C44-B7D6-42FF-B75C-4480D3C5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D9DCA56-AC30-4BBF-B2D0-88B20BF4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FCB5F69-A626-4008-88E3-0E012290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58DA4F5-9C94-41B8-BB6D-CD2714DB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C2D570E-CD52-48F7-937A-E7EB305A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E1BF9A1-6C82-4011-B006-8FABE543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0EF4867D-0C01-435F-A7E9-B852F7E3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BCBF203-60D6-415A-AE83-90BED971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6623F9D-ACF8-48C4-92E8-D28ED86E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84D62ABA-979F-4D1F-90AD-1538F182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7966A7A1-72CD-4069-9211-318ACB01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21423FB6-80FD-4845-B30A-0C985EB3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A5A21C5-7DD2-45F5-9D5C-5324E306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CF483B7-5FBC-414F-A118-EB32AE2A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EBF0653-4DD7-4B55-A22D-20A5B4A4A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8E5C5566-BB47-4D70-BC2B-43369021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D2AFB6DB-4B30-47DE-8031-03825C58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A498B9F-D7FE-4547-A317-6BC06FBE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9314CAD-AED6-4390-B584-3E4F5682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1EB1C9E-734C-4BF7-84A9-24C72C9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FE367A8F-A8A7-4926-8CB7-58B2B5D1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62C530C-8BC3-48C9-A2CB-2940B39A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123824</xdr:rowOff>
    </xdr:from>
    <xdr:to>
      <xdr:col>0</xdr:col>
      <xdr:colOff>323850</xdr:colOff>
      <xdr:row>37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1EF812E-4E0E-4471-8390-BF111D52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437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BC16D60D-C221-4F62-B251-0454377B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BDD9480-3D41-4BBA-BD46-3337D106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84CD91C-A68D-40C7-B959-FBB7430E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6BEFD27-2BDC-4EB0-9A01-D3A26ED2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6FDEA97-1915-446C-A1D3-3709820E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B61712A-CDC2-4D43-9225-F88F33F3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19AD4DC-C2AA-4434-9375-3DC848E8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69682EC-D849-4CF0-AF9A-D1E35BA3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4EF379A-AB79-40F9-AFB1-89B579A7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AB9FE73-F0F8-4195-B1F4-B3C0B4025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C5E4C09-CB43-4C15-A5E3-0C7EE761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305973E3-E272-4CD2-AB1E-F7496CBC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CFD6DA4-A09B-47D7-B882-0AE812C4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5C7C1F9-C4D5-4E7F-8F0A-A72531B3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0CE2FF6-A7F8-4FBA-A3E1-BAFF88DE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60CC959-B28E-4410-85DA-B2EA036B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F34B264-B21B-4960-A779-B664FE8E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A4857DFC-790C-417F-93BF-E4058FAE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2E50FBE-45BC-4F07-8EFA-FD9721BC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F9C8E02-2CBC-4B26-8A3B-AA949E3F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826DE64F-A545-4A04-B8CA-5C096F20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73265C7-7844-46A3-9CBE-019233078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920847C-D26E-4713-AEFC-AFA049C2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D750ABD1-49A4-4D37-A12C-91275C99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5B0426C-E584-40B2-97F4-956123CE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A0E4736-69B8-475C-B853-B1C1F051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6C038F3D-2A27-48D7-8F38-BA8C95AA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80AB6237-982B-42CD-B6B4-74CEE8CF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6ABF17CC-F806-43B3-A94C-ADB86E81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22B9B15E-C3E8-476B-A512-346FAC08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DAE28080-DC4E-4A1A-B92A-479B3F11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DAD4145E-2F9C-4D00-BD34-B4008411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A1046360-1574-4034-AC29-9DFA2FE8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DD926723-9CE1-49B1-9C59-28BA508F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A01A368F-85A4-4FDD-9640-E1AACD424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743E7535-A7AC-41C0-8C00-0D2A4230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9859064-7BC1-49FC-B539-C55EA487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C81D750-601E-40BC-978E-659CD904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6DEF706A-E18D-483D-B559-64AFA867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595AF34-BCA1-4515-97E2-D341DD23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A9909A4-D310-45FC-8A2D-E5FA272D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A515516C-6DBE-4A96-A63A-FF862BDD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88BBEF84-9B13-40C8-895C-2FF1F47D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232F2CC-9467-4FB5-9D62-4EDEFB2D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1F691F15-E70C-4AB1-9560-9A6C449E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22B2E054-FEA0-4891-8EEC-CCC46FCD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AF029BF-E0B8-4CB2-8453-2C11314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DD61956-6762-4E91-9740-41CF0650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29BA7D05-E183-4074-B9C4-1324C1BC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792A1A1-D0F2-4275-A697-DA6D88D3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8665296-CFD1-46B3-84D9-8B06C59B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04A2530-DD17-4A75-9B87-6F0A0D58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FCEB0CA-A305-43F3-BADA-608C57CF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EA9A68E-F0E2-4E27-AE6D-4EE72862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A7EE626-9365-4ADD-8F8A-18238488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6033430-B1B6-4068-BE16-E3392E97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DCBEB7A-B85F-401E-AA17-7847C539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13FC27B-2917-47DB-A555-621F2A12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B7BF320A-76E0-44B3-87DD-33E48E8A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DE444BF7-0CEC-414D-B36D-522F6BF7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3B54328C-D639-460D-8085-3400F473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3710634-2900-4D4E-B4E2-59B3DF3F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ECAE3814-9CBF-426C-9485-8255CE24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08A8E24-0D37-4B26-9417-B071D0B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4162E1C-FFCB-46AB-A0C4-94738658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ADBC79B-E568-4ADF-A806-A78F487C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68A3BF0F-0A9C-4158-AB72-587329F7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89805CA-2CF8-4723-8100-E32E7661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5C319D4-EDB3-409A-BA22-29607534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34F353A6-4AC8-4863-9D7F-A21242AB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82088DB-E2F5-4A3C-A0C9-A74F815E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F50EE88-2B82-4829-8241-05CA0CC4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11B7D89-8BC3-4949-8CA0-1D708850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B41F267-598B-4E0F-B93F-5DD5DF82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A92E77A7-6572-4D8F-8CA1-50EA81C2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B44653C-3905-4BC2-BC68-3F5A5891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257225C6-8522-49D9-9710-56BF4E33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3AA406EB-05A1-484D-969A-4BDCD859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0A0F643F-2EE2-4BFE-BC70-0A28D486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F99979DF-A717-474B-895E-A990882E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FD004F4E-9737-44F9-B908-BE2EB5BD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A0930644-61FC-4651-B720-A2DDC411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472BCA9-B7BE-4B93-91E2-66AC5B62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D60DE622-6993-4EEA-A25D-444E4E9C0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C9948F2-5753-49A7-877F-61D30B39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8014FFB-5D14-473F-B329-9E08BF9B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D628387E-D8E4-4C71-A8F1-6577518C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9FC028CB-D3A2-4175-BE00-71C3B0FC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3431AA8-97E2-4D1F-92EA-D6D4A876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5162B14-8292-479C-ABC3-F824E37A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9C6193C-027A-4364-8364-977524AE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9E4924C-8C0E-4C86-A815-354992F6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AFA05582-0478-42E4-86AE-A2076DB7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6E592E3-7724-43B2-A829-90216F24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CB3CA68F-B887-42A6-85AB-26C9AACD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6ECBB804-202A-4A27-B726-8696A266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318E476-D29F-4520-A127-8F90D5A9C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89CA0EEF-2EAB-47A9-A09E-D19008CB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39B6081-4C0C-47F2-977A-5CC4B5C3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B5477EB-C37F-4DBB-8288-7430C403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0EA6B06-1F0A-476A-BFCB-FE9BB008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4CB1503B-497E-42FD-94AE-44B7134F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327003B9-4B00-4529-BCF1-D62DA206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E4876C0-D229-4300-9280-66A31ADA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14D6626-848C-4AE2-A0A0-949F739F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DE9BFD8C-F5E3-4994-9A31-675FD54D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085EFF5A-A5A6-4AD4-A229-EA6DAA4D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A7A000C8-10CE-4FB7-A6A6-6DDAAE6D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AEE9F03-9F37-43C4-9D8D-4397E51EF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5924A8C-94E4-4369-803B-924E7E51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01B5431-01F3-4E25-990A-27E85EEC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C115F3D2-5A25-4D16-95D8-BAC3C2FD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24D0D3B-5114-4058-9EA5-148D424D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17E89540-9593-4361-889D-098620F0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5B5BCA7-9CF1-4DE3-AACF-330ECCAD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DAF9AABF-3B43-46B8-9696-9E4E23C7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D8F7B4B-0A1E-4DFE-A526-BA5BA21E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6D22762-8F01-4E74-820E-7AC71670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EFBD1A2D-50D8-46C2-BF87-39FC405D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42F0A63-5C68-4839-ACC1-473AABBF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946DF55F-2F69-475D-A599-F18636CD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3A99F12-F7B0-4D75-83A2-788DABB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0D767700-3995-4001-B9AA-1AAD5789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410A102-BC26-433C-AF54-2C467241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5929BEB-3CE6-4E5E-986C-DDF01581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10044D1-7AAC-4E25-99BB-46AE48E4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1403560-2D58-438A-B1F7-F605D5F6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5EBF0D5-2BE1-493F-9E72-690C311B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FBC1685-D089-478A-B63B-14409A65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8EB9F58-B8C0-4E22-B61D-454AFA09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17AC36D4-6233-444E-B9FE-C2FA817A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5460CBE-CDFD-4C1C-9B58-86B98F29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26C6D2D-72F3-4462-9FB6-81F57BE8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8FDB91FA-F263-4168-8A7E-CC57F965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E794492-9857-44AD-B85B-EC22913A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96F7779-D41F-42C1-8C81-3A4A2251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3EB399BF-0C2B-4F56-8FDF-56649931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8C16687-F5B3-4F79-80B0-BB973091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3C335D5-3EEC-4677-A10C-67C9DED2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F9EA1C2-A829-4BFD-8723-46F2E15E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00E7E32-7A53-40BB-BA57-6D3A53E8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DAE46C81-1AF8-476A-8B89-7FAC9A2F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EDFE098-3FA6-4C2C-B23C-F2CF8AD0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AAAFA17-33E2-4213-92AB-57393A9A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B6CEE4D-BDD3-4D45-BD08-5BB0FC5C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AC67F777-194D-4673-BBAA-F7919A82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8390BA74-FD5C-4B6C-8E6D-9586FAE8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9CAE1676-6ECB-449F-9CA9-EC551413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22A0CD4-89F5-4871-A57F-F6D94FD2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F3113296-7813-49DB-A668-D5AB57D8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CE748A0-DE40-4701-B272-34D48A7B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0A1842B-A439-4874-84F9-CB7C81F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3F75634-9360-48B6-9573-36A5EFFA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4E6BC49-7259-4B1A-9FB5-9E9690F3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C1FCE414-DC22-4F65-928D-DF487468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C0455901-B18D-4304-AEFF-C0C264BB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13DA2A80-322C-4AF6-BB90-1BB0C80D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AE099690-C4DC-485E-BA12-6CFD4321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1E6E7F6-9A69-48D6-9C45-843CDA53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05F6172-D81E-4C5A-BBB7-1434AEDE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C25CC03-3F87-4FA2-B057-049E24CD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09288A69-D74D-4BE9-AA16-88C8F5F3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4947A1F-2AC6-4FDA-A958-E8613DBE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EEB620BA-ADB7-43F9-8E05-A6D0B210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CE1E1CA-963F-4DE1-9B3B-A2905B92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4339B662-B95E-4DBC-9A6D-8EA6D296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2C06888-4E4E-4D40-A1D2-95889042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C7967CD-11EC-4082-A4C3-C8B12461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7F3F495-93D9-42F5-93B5-4B7EBCC6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B2C4C63-8D9D-4181-BA79-9AA8390C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D150F3E-9C2B-4C90-9883-D0165494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4B0BC40-B6D7-4B5E-953B-8B0A022F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EE2FB3E-D2E6-4853-B51D-16E7B68E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AA6DB24D-FA43-43B1-A5CA-36D10624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E950570-0CD2-46A1-A47C-5D57FC8C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95E878C-B80D-4304-B290-C283243A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A8C564B6-39E8-40F2-B1D3-CB16665C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9C47F65-1438-42EA-A73F-5F6C91DB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4154D93-ABE1-4905-812A-C084662A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513661F-CAD2-4082-83AF-C9E208FF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9F8B31E-B174-4FAF-8D83-47122CBF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26883C0-F9E1-44C9-841E-12ABB5C7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12D5ED1C-F667-4E89-BE95-2C41197E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7EFAD2A-957A-47AA-A4EA-B8B6D00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67CA9D14-8C4F-4C07-A52A-F81AC7B8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779242E-CAAB-4C75-8DD2-330D2518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F5128A8-B503-4382-A911-F46B4A41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4861C305-2569-4BCE-8552-73481E3D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5EB8135-A128-4ED8-9C21-1246AE4C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DCE8D6B-BBB5-4D05-900C-4C3BF356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B9D5BD1-744E-4D36-8A47-ECEFFAC4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617BF11-0BC8-4C4A-8B2C-DAB7F659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A098E4BB-D7E8-4926-A474-1D042628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770C540-2C6F-4D1B-B446-4962BF91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4C98F0B-6F8C-44D3-A5AC-9699FC19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F6A003A-8A72-44AF-BFDA-CB37439A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E0810ABB-19A5-4B40-AFE6-544E2FF2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9457F8D-1631-4281-9549-7C43D7F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75F73AE4-347A-42D7-B4DE-0C8DBAB9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F07D0B9-700F-4EFD-93DB-3AD2C80E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8BEF50C6-5AA1-438E-AADF-100A4B30A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DC48C9A-C9B4-4CF6-929B-80038E3A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2E9EC73-4EE0-4FB1-ADF9-5C69DF9E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10A7B5B-0396-468A-A46F-8E9FF5CC8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29D8037-4BE3-4088-AE0B-5E317901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103CA35-2669-4939-8EFF-729573AA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160810A1-0D4A-46D3-BF75-F8A78C05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098FEF4F-1598-4DBD-8390-3106D3FD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D7EDD2B-F419-4EC5-96C7-CB545D88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505332B3-DD92-4171-ABA3-29FBE782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AD8FEBE2-7E44-4F33-B048-64081D42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C3553F9-60D3-49BD-B9B3-E404C3B5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5709825-B59E-4FF8-A633-6FC5603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AC08090-EC8A-4491-B5BF-71683260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89A4D74-94D1-4A36-9A5A-FBE63499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868F5F0-B43E-4073-9E6A-916D85E5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55178A0-B2B9-4AA4-8EB2-F88FC1E7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61363384-BAF7-41E2-83E9-54D08FFF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FDAFEFD-4FD2-4B99-9CE6-77C2D302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664546E-2720-43A4-9833-7B0DA876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286EEB1-C848-4DB3-815F-959BF08B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11DF967-8332-4231-920B-51DC42A0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3E2D634-47F6-4FAE-B2AC-24AD8E10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C7FD3D8-DC07-42C0-B060-703BDD7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FE3F081-EF99-429F-83A4-9866B151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69778432-C9CC-4EBC-930C-7EA59FDC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59C5961-4BF2-41C8-8404-F1C83FC3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3AB3BDA8-EB5A-420B-B1F7-CD4273E3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A7624F6-507D-4A82-90DE-8D865CBC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82A4EC4-1A00-4FD8-8CA2-B8EA221C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E67E702F-AEDE-4F5D-A7E0-A16D638C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E226870-C4B8-4F5F-AC59-832E536B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4C23CF3-F2BF-4E46-B4BC-7AA71274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21F8FA55-9470-47F7-A1B3-88FD832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A2331D5-49BB-43CA-82CE-E6312C4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2156454F-F14E-4FD0-8EEA-870F7389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F3D1233-D547-4C21-B371-2C16BF47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3D1E79B-C5D6-4A84-AB62-41614ED1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F58CB436-B922-4271-B3E5-914E4AF7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950FDC3-968A-48D1-9EC1-B804B4A5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B336A162-80A5-4A65-9134-F7543889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70F37F5-1846-47CD-9C49-5D5D57CD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EB3A2CD-0BE1-41BF-9D09-73D8E629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CEEB8C8E-08AC-430A-9989-B7C7475B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6B0E4E3-EADC-4EED-9982-ECEB8443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A2BEF86-17B3-44FC-9151-EA717B69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53280F3-4902-4BCA-BCAE-FF5C87A3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B86B67D-BE60-4678-ABC3-7C3AD9E2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DB28B2A-2F5C-4A84-90E1-810C42D4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9FB00ED-D386-421E-9632-80A4BCD8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98C0368-D9C0-45ED-B805-11786F62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002E0CF-7A3E-4A15-B996-DE38C96E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82B5B1B-9A70-4445-AFD1-3E94599E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3080B13-0A1C-4D7F-B19D-F409388A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8889D8C-BD9A-480F-BA73-B419EAE4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8E4BED0-5F58-48CF-B65C-CA0448CC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78ADDBB-D571-4550-93F0-A9962D70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08F1AAD-5C40-46F8-ACA0-1CF0B2302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597C99E-ADC1-42DD-943E-B9657020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BDC1D6A-D239-4736-984C-6961559A0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1706AA16-7341-4E76-96B6-D29D37E2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FCE58C3-6975-43D0-929F-9BD5CF12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A25F7C4-7C4B-454A-B2FF-1130F110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93DC094-1FA7-4122-B292-6F9984A5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244D50D8-9E9D-426D-A845-5866ADC7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8522AF5-CFFB-4DA1-969F-77B6FC21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CBF32633-BC75-4B14-8894-479E4844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EAE625F-1E1A-4C08-AC8A-72C496CC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2F5D76A5-A83B-43E2-8E54-DEFABD01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306D714-CFF5-4AAB-B637-A2E99137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3EF750A-D43A-439D-9D60-8AD9DE02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BB42834-EE60-4258-AFC9-CE102887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0547936-3E62-48D3-AFB8-F1972055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1F4C797C-E257-4B58-A940-529A6C15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E82E42F2-0C96-4DE3-8F0F-35095409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81FF663C-2C05-4086-AE1B-220C7E6E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1A92FFB-8C6E-447F-9038-FA01CDD7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DB60CB0-49E5-4907-AF6A-045B2EAAB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B21AFDB-038C-40CE-983E-4F5E3550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733ABEBE-614C-4AEE-82CA-2E893BDE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40F5E186-F2C0-455F-9455-3D1F0381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7218297-E841-4477-B691-CA051EF4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0AC2A85-ACBC-4410-9187-9E086FE5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9883735B-C650-44B4-85C2-5B2C46CA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EC43D5D-151C-4ED7-94B7-A71F3243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1C6845FB-F96F-471E-9CE4-A4F61104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668030A-2900-4DBF-9249-7B9D9CAE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9100F604-9A6B-452D-81F3-FB0DBFD2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870FCFF-8851-4875-BF2F-51B04322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12FED7B-FC04-4765-A81E-5ABF3A00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EBDA98C-240B-4085-BB6B-940F1DDF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FCB098FD-F989-42FE-9FC3-8A42726B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AFAAD1C-39A0-4DCB-B50C-6152D4A7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8B186ECB-4BB3-427F-84FC-A96165C4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B94B47B-6F65-4476-A874-910101ED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535E7714-B14F-425B-B921-22F6DA48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4FB880B-7FF4-43F9-ACCF-B5B71034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9871100-E9B0-4C3D-A54C-8BA2B747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F75800B-8FC9-45EE-8B23-564B4B46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9251514E-902F-4899-8B71-B03618F52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AD2EDE8-ED09-467A-AAD3-3142E621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DE64E2A2-AA9B-4121-AC4B-59EA06F2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F862CA8-2ABF-415A-AA96-AE7EA1E2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D83C80AE-2F52-4A59-90A6-903014626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299CD07-A0AA-45C3-8BDA-1806048D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FC43053C-A27D-482E-A5D4-EE379048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BF914B9-16F9-4D07-BD3B-DCAF8CF1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CE1DF89F-B12E-4D36-A6DA-D5A2D10E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FCACFF4-1301-4A71-AC50-2386D880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21AD9BF-582F-4072-BFFF-4C8C8DA4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B0E1547F-2820-4EB6-AEF8-D32200FF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A8FC844A-F667-4127-B056-D4B9E545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E244C09-D978-4E51-90A1-3C853021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21E6406A-D20D-47E4-817D-C27CCE0A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BDBDEB5-0D00-4537-A129-FC4E4FB9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B02F2F20-4531-4D4B-A238-446B8121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75A3E95-0B96-4868-8964-80B6F69D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41670A-5E82-411D-A335-5697B06C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B3571702-F758-4E06-B76E-CCD2023A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E6D6565-F8DD-4A87-927A-B22CD5DD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0ECAC277-0B43-484E-A979-AE4B927B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825206A-6887-499E-963A-4F7BFE00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B4E22E8-EB1B-49D8-BF50-D058EF10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E089902-2A7B-479D-BC48-9B8D9994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ED5CB47-5733-4667-A05B-726DED8B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754A01B-6D7A-4573-BC14-8E9A21C3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A6C51CE6-B8EA-4759-9B39-17B5973B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ADF0FF8-9CD1-4DA3-A932-B1B24683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55E7D3A-B639-4D99-8EFA-E29DCBEE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1B463E4-BB74-499D-999C-2138AEB6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300D313-513C-4343-A5EC-B4829CDD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D8D32D3-F19B-4745-B388-F4FA832F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9D2F949D-22CB-492F-B25D-F78D6AD6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540911BE-A36F-469A-9DE1-DC381ADF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A863690-C146-4A12-AC7A-3F5A2D8D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CEE546FA-ECB4-4E0C-BE2B-F14F799E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3B99189-803A-4626-9752-59C11D6B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F3962BE-21F6-48F7-BB8F-B567C32B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2221EB7-5DAA-481A-AB49-4976E2AE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B407A32A-1FD4-4758-8AE9-D5D4B246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0FA1A96-2FF4-4DBB-B8E8-CC283A14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0C72D72A-470D-4440-AC68-046999CF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AFB7973-C1A2-430B-B8B5-F55F5C99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7FA7D9A-A8D8-46CE-9FB1-6D31ADA6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EA6E58A-D976-4C91-B81E-9C179DCB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5596A8F-2C29-4061-BEDB-4A9BC6CE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A8E37EA-6CEE-4582-8FA8-578D984E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F8D9259-B1FF-4B78-B31C-A36CF455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BAEA82AF-849C-4D6A-A290-13868BB2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3FEC662-0540-4F11-9E64-7FB3F9CE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CC7E9D44-7A4B-46D9-9711-6679EFC06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077C86A-EBF2-4630-88C4-0704243B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E8E426C-8107-47F4-A4D2-3C6A6A60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FC1EB683-D4D7-4376-803D-638E0E38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192B10F-4BEF-4768-AD45-1836AA09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AAE430F-2473-43B8-B2EB-376D766F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4C609744-222A-4893-8D6D-F715EB1A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388617D-0108-42CA-8BEF-F4987D7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F2EA45F7-22E0-48F0-B7C1-0123625B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B1C95CD6-6A2A-4327-9072-F1E78AB0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D362BC7-E4CF-462B-A7CC-1F7524B5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2FDEEA9F-0BD1-4847-AC7D-BC63BA41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345B8A4-4A55-4658-A053-75682436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A59A8A9-55F7-47D8-A01A-ACDFC00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4357E7F-EFA8-4EFA-A7E8-3651F4C3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A220A99E-1BC7-4736-8ADE-77C80DE8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E60E7CC-D44C-4044-A9C7-632A937E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88A9AEA-BBF3-4EA9-80A7-3A537489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3FDA0E1-0AEB-435C-9AE0-56533A5F1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D2611D5-3790-435A-BA81-55830673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69B676F7-DE1F-4E50-B601-C506EE82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AB0BC7C-972A-4640-9BD5-A02F70B2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6B73EA92-3B44-43D4-9146-7899FBD0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385ADB8-C625-49F4-9840-6930C8C6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7AEBE05-8A3E-4165-BB5F-294627A6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3FC2679-4ECA-4C3A-9554-6702470A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7267896-CDE0-441C-B2B8-E86D89C2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F49EA61-F107-498F-8608-921E85E7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2F15F31A-4D38-4E8D-8D15-DA57C1D3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14DF50E-7CFE-4D22-A678-D5CAE9AE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221258A-E2AD-451F-8D9D-25C8850C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528278E-8717-40BC-9C7D-AE3BE68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C2C86C6-7772-494A-BDA2-5525B8C7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BF8F043-C0E1-456F-AAEF-8608A631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65B2A0A-E655-4365-904B-A9491B04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AC0DD7D-42FF-4C75-A774-22077F75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1794FC02-33ED-4A31-8288-A9ED246C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1838669-4B06-4DDC-AF08-88560E37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9F34414-FB3C-4CFE-A3C3-EDB8D438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4911261-A1A4-4EC8-BFD4-E14CE240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6E2CABA-12A4-41B0-B740-AA8FE1B6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BB8B58F-1543-45B7-8805-6302C53A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1BA3FC36-92EA-4DAF-8B4D-FA916115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8D62B99-6AF6-43CC-A448-1805D462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6A3CA65F-F07F-4BFD-8B04-BA077410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7BC064D-16F4-4383-80ED-D78FB378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92B6A934-867A-4C6E-BB2F-1827B515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EEF0F5E-1723-4779-9AE9-BDCF642F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8C70C953-3C4A-4EA4-9F80-83B42FD8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36E62276-AE4A-493A-AE39-8BDD4200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20A08E59-5402-4215-9906-8377AB83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7F925A5-490D-4357-8797-50E06D3F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B22B3C9E-2BAF-498D-90AE-DF78E1A7E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DCBDADA-92ED-4C7E-9AD6-AD4AEF7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C723ADF-7A94-469F-AAC0-95FEF2FA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A29CFE8-8F19-413C-8F13-63E92A68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29C8CADE-1D67-4C26-82C1-237809DA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F53B0025-BC4B-4F45-81F2-496603BF3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9469395-F0B8-4F32-AAB3-B73FDF3C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368842E-8B1D-4F48-9CE3-F17CB2C1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F00BFD4D-A6E2-4FDB-86E9-EB9B01FB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6948FA1-1E8C-4B02-A59C-7C5B10E7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D9FB50B5-CE9E-4A3B-B903-D87397A0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4120CEB-31E3-4E6F-B526-565DD08C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C425B82-A98F-42FA-8BF3-082BEF7A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5E63F5E-FDDD-4392-8289-661488F0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1DABB54-E75A-42D9-BCCA-5B579594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72217910-2D6A-4534-998D-D06B2A58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2A9CC5C-AAE8-4C23-9D43-906E2B0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65748A3-1FA6-4D2E-8986-54FAFB62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E5EDF38-2E2B-43DF-B99E-038A908A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261AF138-68A6-4F1E-A067-88D562F1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D7382D7C-AE60-48F5-B514-DE564BB6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CB972F3-8B43-4DBA-B430-1656B7F3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02FDCA9-E8C3-4CC8-AB8D-4C9A95C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861FDC2-DE4D-45E4-A4F7-E6910753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505A53B-D5D3-49A2-BFCE-6283FE00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C0BBDB3A-392C-4DF8-97A8-8D027E39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636B4667-6467-4B01-BCA0-3B5361EC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C38522D-818E-484D-BF0F-0EB47260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D7687D3D-E09E-48E3-B7F9-377126C8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82F9C498-9F62-42D2-8B5C-B94B5C23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74C946B9-6659-4EE2-884B-8C73743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9B117F1-C2B6-48D0-B0DB-484468E1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025F4CE0-197A-488E-A063-008B83B3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B56EFA7-57A4-4B5C-8C7F-EC647573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8F6FD431-09C8-437C-9665-F4FE137B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8690D64-0E53-499E-AB70-4F538828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A444F2C-AB8B-4EE4-A902-50AB5AF7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018E4CF-B72B-4C24-A3FB-BAACB791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9F10FB06-E111-4B3A-ADB6-73EFA475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3C777C6-FDE0-4698-899B-C3F24ECD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05BA1CDA-098D-42FD-A762-E498D350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03C1468-090A-4976-A7E4-16902EA4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D514DC1-805D-48C0-8173-E7FA02E8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C23491C-A376-4AB6-9186-FFF9DD70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E6E8089-230F-40A1-9510-88463515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C32BB06-49C8-41BC-A5E9-66149F78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1BBEC25-C248-4795-8C18-5FC3A9C6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6AF3782E-6377-4CA3-A305-D35FA4A6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E6583D08-499B-4E3E-AFBD-54D692EA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FA167FA-F58F-4A67-812C-903B5C43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7E38CFD-5AF0-443B-AE22-EE79E86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4DADED4-B966-4920-A120-C80E309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E539E940-2148-4BB2-AB94-9AA641B5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C1773C68-A270-45AF-8974-ADB87588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E302495-AFCF-4320-9AF2-0CB261FF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8C460C2-7C04-45BF-82EB-86CF2AB0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2D2EE5A2-2F83-4F59-A45C-86FD0A87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136A3C7-A0DF-48D3-AB9B-45BA1AE1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6A3101F-4E2C-4A6B-A95E-1FD98AD1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6D85EFE2-4CB2-4634-BE76-7FEF7C0C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E5C395FB-FB78-4E11-803C-D0F1ADB1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88BC741-651F-44E5-A624-B891ECB1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0819299B-E66E-4A76-8478-931EE1E0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4137C2C-5E15-4BA5-AE8A-8E54B4D3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5945A21-5DDE-466C-845E-2296DF3F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620B30A-CD9B-40E8-A089-AA4BC26C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8521E47-C35E-4ED9-94D1-EA5C2FE7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C9436FC7-5121-48DE-B387-26F7372B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86CB782-6E03-4DB5-AACA-FE35E70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1839BF9-EAF6-482B-9CFF-73135D2C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0A0CFEC-25B9-47A9-9C25-722CD3EE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25E6F68-2454-4FDA-9EFF-82F6C1A3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A34D47B-D0EC-4DC6-B5DA-CB49E253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8DC271F-5954-4091-B5BB-34B7A199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218B4DC-A5B3-409E-9053-35A8FB99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FC74A40-0FB4-4D75-9578-C6985E337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522EF36-8F70-43C0-9173-8384379F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80343FB5-B336-4679-A930-8435CE30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642C53F6-2E25-4043-A76E-B011D89F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0ADF6B6D-0403-40C9-9A2D-5789D233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19EE9BC-E0EE-437F-9327-1CFF343E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CFFCCF51-9110-44D3-8915-238AD7DC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88D2E25-42E1-4B6B-9A90-AD48BDD7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79EC412-C33C-475A-A4D9-B165EC7C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A9BB4892-2C7B-4477-9993-4719FD90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67ED2DD-F2BD-4806-832E-28968DAA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90D3773-9613-42EF-9C48-6851C1E1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89AB8C5-CD72-44DD-A9CB-44488617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5136A58-1BAF-4157-8175-A7AB8366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3AB3BDEA-D40E-41E2-AE7D-91F237E6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1301CFA9-DD8D-4CBF-85D3-024525D0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B3935478-A698-4B7E-BE20-144FF520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F5A794B-C551-4887-A7E9-9A3D472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5C400425-4A6B-4288-A12D-4A1A53C3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CA9E69D-6DD3-48F1-B384-22B72261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3B25C03D-3224-48A9-B817-890022A6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1BF3A847-678A-46A9-91A4-6D651DE0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0E9607F-2F94-4D0C-8340-3222693AC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4CAC462-ED64-46B1-8E97-36010577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EED5908-9B99-4DED-8A6C-D9EC8795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720A6CB9-EF4F-42C5-8380-1F344F34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62F050BE-C3BD-41AB-AB7A-80BD9127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982B818-97B3-4FD2-9256-043CE1B4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A861573-EF05-41F4-80F1-392FA1AE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24999D9-6F1C-4A31-9F76-49873340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EB24BF7-9BBE-4269-9356-6600C86B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9CDE2DB-2DFB-40EE-95EF-1C0426C6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ECA61DD1-464E-4034-A0AD-9A774965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C84BB6A-2F09-44AC-AB9C-D7BC0F51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5B343FB-7164-447F-A9AB-D4360677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5E0F47C-7AF2-44F8-8F40-9996B5CE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5D13259-D2AB-479B-8595-961ECD1B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0029C9C-AC45-4E08-9A4B-1018A256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D8A0F04-2112-4057-91F0-150481DB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277CA024-DC6C-4F8F-88AD-BC0E3F41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10D16D1F-317B-4398-B0C3-CB508D7F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50332A9D-1C47-4B9A-B1B3-B0CC4610F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D7FEE1C5-0093-4D30-9A05-32865A60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4ECB2C1-515A-4A55-B920-65E7DB4D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61A0865-CA00-46C7-99A7-57134E15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92AFE21E-1433-4688-831F-E28D3722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DEF5086A-E30E-438E-9091-D6252EC6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AAB1262B-A79D-4AF1-BFA4-F1E4AAAC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8AC9E668-32A1-4182-8905-99436CE4F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25DE9EC1-A187-4299-89B9-47C16CDC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C50EECC8-D353-44BD-931C-A17BEF68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266C169-D911-49D0-BF9E-0029180C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BE00616-67C7-4604-B7B2-326906CF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8F0AFAE-31FD-4087-B0C7-9074F9A7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F7AE00BE-8367-4148-9756-0321A96A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8F2CC7C-E36D-463B-A8EF-62B4F0E7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41A08018-95B3-4C23-AC10-5ED930D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ACFC14C-E51C-43D6-A23E-C66F34FB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184D03AF-6613-4B22-BEC2-5DF0C369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0867E47-7357-493C-A896-3FB8FA06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B12AAE3C-9B8D-4494-8B80-6D886619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94D0A48-D534-478C-9A72-97F2A1FD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31F718C8-B7BB-41DB-99CB-3204A0B5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AA60ADC-1735-43DB-9260-67CCA557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9533D2E3-B525-41CC-98D8-81266C0B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DF53EB7-736C-4515-98D8-133AD864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1A768019-6613-49EA-B8EE-D5946524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0B3A673-14E8-4AD0-9D92-2BC646C8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030F39C-991A-43FB-90BB-6492463A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FDB01EC-176F-4BC7-AA07-68AF6AFF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202CF4FF-DEB7-4C5B-AA5F-F6867541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575A3B8-E512-4B45-A66E-4E000A30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7C6D8C29-E3F5-424E-951E-0F735BDC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02E4861-F7AB-4A8A-940B-8B101EF92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AE03DE1-C579-4426-A7D5-4612E3C9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5DC69F6A-403D-4B36-93CA-1F28397F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735A9AE5-3188-468F-A47B-A84BCF50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5057D199-73C9-45E4-9D4D-FD3464D6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C932DAAE-A88A-476A-98B1-4E3C4CD8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DEE7A080-931A-42CF-825F-501DF23C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439816BC-B786-4097-8770-23E95FBA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62B73D1-C69C-418A-A79F-8B6DE85E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06D5E57F-986C-4D4A-B0EF-4F4B26EF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3B96A46-5030-46FE-9A19-5E2B5227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6FC7D70A-6189-43FA-8133-8F232546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C8137A4-B154-4B4F-B76C-A56B9D7E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90BA0BD8-F983-4E8F-8F3E-24C2043F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7976AD27-5594-4FB0-A282-A6E47DAD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3A364386-5E65-4264-A13F-DC7A52C5A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B4407241-DEC9-472D-B2DB-EA8BDFED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80F2AF7-DF41-48DF-8964-CA2A20BF9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641ACE98-B368-4153-8B79-86F59340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AF51E0B-67D1-44A8-AD71-D6698F9E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60E2BBFE-097F-4E74-8DD0-E2BD58A2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957F1E9-28BF-4E79-A4D7-8C401093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0776A57D-36B0-4A4B-B1E6-FDB23D86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C5C1DE0-7D1E-4E18-A599-FCADDFF2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69798DBF-D3B5-4675-B508-A8AEAA54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EFC3701-301B-4880-A5C1-B906E7B8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6B227EA-B3BE-4352-BF8C-A5231C1F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E32CB277-0211-4246-B508-42DDBB7E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92F81BC-8411-4232-A062-1694905D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CDCCD71-A19B-4D17-8CB8-01B4BDFB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F8F0CDE-A80D-48D9-873F-D5E990E0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EB8B95E-3440-4B94-9DDA-80F715EC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30</xdr:row>
      <xdr:rowOff>152400</xdr:rowOff>
    </xdr:from>
    <xdr:to>
      <xdr:col>1</xdr:col>
      <xdr:colOff>447675</xdr:colOff>
      <xdr:row>31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432938E6-C450-4ED4-A19C-87744645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0198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981AC00-8A82-4C82-B0E2-BBC7CF3E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4A746C7B-64DA-452B-96C7-6B3FF313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2C236EF-1FDE-409E-85C9-83FE3F5A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2CB844AA-337E-4E7E-A6F3-2856A7E1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BB687A62-689B-4ABC-AC1F-47D1F7CB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478DC096-D758-472B-9121-D0078A4D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CAB3B70-8180-40D0-98D6-2340413C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9C85AD0-35B3-4856-96E8-8D4A8BC4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DC33118-AA9A-408D-AF5C-37744DFF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F6AC2002-A7C2-4CB2-AA5F-03E724A3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14F7A97-51F4-42CF-9B41-41623007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2EC8CEF5-5F8B-4665-A76B-0E2CF29B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E981DCA-0DAA-4518-A28B-62F750DC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41D63BB-4F0C-42C6-A8CF-54067F78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101DC66-B125-422E-94C1-A714A39C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FA1A55A-3A5B-4244-B179-B9018670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C6619A5-28B8-4DFB-A18A-E47218C5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0C13EB1-CC13-48BE-83E6-3FC7328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70BEA77-CB3F-4760-AE94-5F990B9A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824A69C4-AFB6-47EF-AF84-A94F331B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45FEEB3-6156-402B-992E-96E7197E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8EFD3DD-719E-4949-84BA-F891FD9E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7CBE94B-615F-4E25-9D15-5993257E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D39CFB70-5EE6-44BB-A4DA-30F63CD5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80B8D6C-BA69-4644-B82F-EEC79A97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5DEF817-BF41-4D6D-8C5E-25EEDFA7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CA974CDC-0592-42A3-954B-E083D263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74C5073-82B4-4721-8DB5-08FE16C2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84F13419-2294-4B06-B9C4-232E57D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FE9CE68-367D-4C37-94F8-982921F5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518F060F-CF7C-460A-8173-BEBFA0D6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D805EE1-9C48-49F2-B02B-29B1E7B5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15B2B547-88B0-4591-A2CF-AD91DCE1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2B2EBD5F-0696-4423-BB0B-74AC8154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51BCB7C9-A9C0-462B-8AB3-8446E674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835E7EC-E0C2-4E33-BDF1-A5134E2F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50FA21AA-5A58-421C-94F2-B6982D9B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1F59108-6E74-4438-AF16-B2E76C26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FEF9B9EF-1E7A-43C3-B8A4-433E9960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3E18272-C3E9-452F-BEC6-D954CCAB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F1D8EF7-C9FE-4BEE-9733-8E6A4770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9113E406-2AEF-4653-A932-85311429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A24061D-20E2-48A0-A99A-83719BB4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AE0DB8D6-AF8A-4EB7-9C70-AB7C01D7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4BB2F1D1-1B6F-43F7-8A1C-F5D123AA7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8EC91A8F-8AE5-413C-AA4A-25E4F1E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19C56E1-87AF-4B4C-82AC-F4754D3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6DF1F3CC-FB0F-40C7-800B-8B7CE72A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D3E4EBF4-F149-4AC9-916F-EF1F9DCC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A2F68896-097D-49A1-9A8E-E7B4D2DAC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5A14071-63BC-4D1F-9039-1C3B14F5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94E23B12-5159-4E09-8453-95048ECE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8639656-1785-4C57-A8EE-387172F3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91D53D2E-F174-4984-A2FB-D5DF340B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BBA0187-6325-42B2-B5F4-E529975C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1338A637-98D5-4893-8161-5AB28937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FD64071-3D42-4BA8-A5B1-4471E7CB2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85D0AB7-4248-40F2-B397-A342A798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D7E50AB8-BACF-4272-8B1D-5FE6DE50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82F188D1-0481-45A9-B86E-CE507D57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D203729-68DA-420D-B131-E7DE232C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BFA15ED6-54F8-4F5E-A7A3-117C6B72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CE5635B-E496-4E57-A049-DC888CC9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F7E6691C-4300-49EB-88DC-31202CDD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AB6F30C-0D25-4C95-A3A4-0004121A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3CCFB08D-B139-4D6E-8C4F-A1EF5EC7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933D7BA-26CA-41F6-9BB1-20575CF7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46046510-E3DC-425C-8A7F-BA0DD2BB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43AD904-C25C-4D4A-9C53-25C25D2C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08015BB-498E-46A8-8493-9751B796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31936B0-828D-438E-B7E5-51171984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05B5AB1-1EAE-4717-A386-7CF0AF1C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715D741-511E-4349-A9DB-1EB5FC74C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8EEBD79-CD7E-49D9-A709-FD0A698E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97C7EC08-81B1-49D4-908A-9F85EC42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3DED1DBB-7217-4EC2-8C55-9B583002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74E832A-6C87-492F-AF7B-4D0A65E8D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CED173F-B2E3-49D2-9982-D2BE0B07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2255532B-FA02-4E57-950F-636A5CFA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889519E1-F30B-452E-B876-2EF7A484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7B560B68-9129-47CE-9B56-66ED2AA8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E8B3677-BDFA-4D3B-A1B0-9836D32C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62E00D4C-503D-457A-B7C7-C3372173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EB4CEBE-E1BF-45C8-8754-77D390B6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EF4441A7-D6C1-48A7-A5A9-50B8A085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45C4B050-5342-42B4-A8E6-5F1D2F1C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7AD35E2-421D-4C14-B23B-3BC0D576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D0D6893-05F7-467D-8EF3-68AE1DF8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026C2823-DBE2-4FC6-B7F8-7B2999EB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FCED0BFE-318F-4BFC-BF14-6FE8459B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EC4480CB-100B-45AE-93EE-3567D8D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5FACDC2-21D0-4FE3-BB82-75BE64D0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8F825975-1A4C-4AEC-8712-CEAFC0C9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DC2B3172-9FC4-43E6-B750-99D55163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E2364F4-DAF4-4270-8789-5358EBF8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409575</xdr:colOff>
      <xdr:row>28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FD7252A-1A1C-4DA3-BBE8-E675E578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86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171450</xdr:rowOff>
    </xdr:from>
    <xdr:to>
      <xdr:col>1</xdr:col>
      <xdr:colOff>409575</xdr:colOff>
      <xdr:row>31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F7C36633-2DD3-4E30-95F6-2F8B710B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388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46F754EF-BE0A-473E-BB76-6864DC56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DF5634DA-4575-4148-9056-20F8F50E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8ED8113D-71C5-48D4-A710-A409D241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12E85772-E0F7-46EC-90A2-1D5972FA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3FEC392-83C9-40DA-B9FC-A630DBFB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409575</xdr:colOff>
      <xdr:row>31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10FADCC-B736-42EB-B2AC-7894EE4D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57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7D3252E-5023-4C6F-A4DC-25659152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9327D7B-4AF8-4EB6-AE33-CD10F90B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475E79A4-4836-4744-91A3-61A66836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F47521D0-245A-4D86-B5AC-3FBEFD27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867AD67-ED3A-46AA-939C-A03E4CFF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D0DF8F7-0332-4C25-AF16-651710C9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D90EC9EC-A370-44DF-A809-0FDDDFDF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5659CB4-065E-436C-8520-62D620CC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5305AA5-ED37-475C-B9D1-D87B0D0D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193D3B12-523F-4352-91FC-67D23CFD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5D2F5F11-3893-42E5-A4A7-2804BA86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A94E272-814C-4974-87BA-88451F66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2EA3339C-AC30-417E-BBEB-8BCFA2FF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2DD7C217-42ED-4D01-8829-6D97AE9A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8C8DD13-883A-4764-9EF4-91578674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7FFD2CB7-95B3-481C-8E02-A2F9E8F5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232EF74-9A34-4710-ADE9-7B294EC4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77BD57A8-C52C-4D02-A4E5-A0BFE1E5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C4CAB26-F27E-429E-BFE4-72B01474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514952A-FD60-40B6-98F7-AF451FD8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7A1FEC57-FBA3-4F15-AE66-98402B1D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9880E32-47A1-48B4-81B8-F407F83A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C46776EB-286E-4B47-A79F-EE439644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6F7CD7D-3C2F-4CFB-A43B-DC026514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DA7B7808-1757-4E55-BFC6-DA991D0B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789FABF-ACC1-49FD-9D05-CD21B5F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4E8F6AD-47BF-4E13-B49B-8CC49F3F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8124512-10AC-4A0E-AEB7-6B2A093C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F4864A2-D5D5-428F-9B3E-4BFA8D22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4030E46-F6D5-4973-B687-E2A07649B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AA4F4BC-EB1A-4E55-9906-6227381D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763E8F7-9D77-48BD-8B66-7FFDF597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025FDF80-5A48-416A-9C7B-AF894B8F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F845A46-6F55-4E02-B437-81FE397F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EFBFB55-5BFA-403A-BE44-FAD4F3A7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B1BB3A75-1A12-4402-9880-685FE084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FD6A4738-005D-4EB7-8931-A0AE0785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99C2AC47-4975-4C3F-BC7E-AE4D7128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AABD460-2851-4D1D-BA30-E0FB15AA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BD1ACBA3-05A2-4C25-A83B-81F6E7E5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FEBA77D2-E31A-4865-92C9-EB7EE0B2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60C2569-FC3C-49EF-BE33-B45CFE79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74BF568-13D1-47BD-89A0-6910BF49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83169F0-E65C-43BC-9071-487B90B2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9A5E561A-0FDB-4721-834B-351E1698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8B453FF-1099-486E-8DBA-93023C17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39DC0F19-E705-40A4-A959-4369D038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6326329-2536-47F7-AD61-F52372FE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909CA737-FB4B-47E8-A14C-D91563AA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983E66DA-BFAE-44CA-8A47-A2AC9F32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B199698-2AEE-4A5E-B93C-47BD099F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1D9EC653-1021-445A-AE29-645C74A8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78B6-C75F-4D82-9F21-691A94544572}">
  <dimension ref="A1:P61"/>
  <sheetViews>
    <sheetView showGridLines="0" tabSelected="1" workbookViewId="0">
      <selection activeCell="Q14" sqref="Q14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2023</v>
      </c>
      <c r="C3" s="8"/>
      <c r="D3" s="9">
        <v>2024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265.24099999999999</v>
      </c>
      <c r="C6" s="26">
        <v>265.185</v>
      </c>
      <c r="D6" s="25">
        <v>201.262</v>
      </c>
      <c r="E6" s="26">
        <v>201.15100000000001</v>
      </c>
      <c r="F6" s="25">
        <v>198.595</v>
      </c>
      <c r="G6" s="26">
        <v>198.37899999999999</v>
      </c>
      <c r="H6" s="25">
        <v>207.80199999999999</v>
      </c>
      <c r="I6" s="26">
        <v>207.601</v>
      </c>
      <c r="J6" s="25">
        <f t="shared" ref="J6:K19" si="0">+((H6*100/F6)-100)</f>
        <v>4.636068380372123</v>
      </c>
      <c r="K6" s="26">
        <f t="shared" si="0"/>
        <v>4.6486775313919253</v>
      </c>
      <c r="L6" s="25">
        <f t="shared" ref="L6:M19" si="1">+((H6*100/B6)-100)</f>
        <v>-21.655400183229588</v>
      </c>
      <c r="M6" s="27">
        <f t="shared" si="1"/>
        <v>-21.714652035371543</v>
      </c>
      <c r="N6" s="28"/>
      <c r="O6" s="29"/>
      <c r="P6" s="29"/>
    </row>
    <row r="7" spans="1:16" s="30" customFormat="1" x14ac:dyDescent="0.25">
      <c r="A7" s="31" t="s">
        <v>12</v>
      </c>
      <c r="B7" s="32">
        <v>268.44400000000002</v>
      </c>
      <c r="C7" s="33">
        <v>268.44400000000002</v>
      </c>
      <c r="D7" s="34">
        <v>219.78899999999999</v>
      </c>
      <c r="E7" s="35">
        <v>219.596</v>
      </c>
      <c r="F7" s="34">
        <v>226.68799999999999</v>
      </c>
      <c r="G7" s="35">
        <v>226.524</v>
      </c>
      <c r="H7" s="34">
        <v>217.62100000000001</v>
      </c>
      <c r="I7" s="35">
        <v>216.92</v>
      </c>
      <c r="J7" s="32">
        <f>+((H7*100/F7)-100)</f>
        <v>-3.9997706098249495</v>
      </c>
      <c r="K7" s="33">
        <f>+((I7*100/G7)-100)</f>
        <v>-4.2397273578075669</v>
      </c>
      <c r="L7" s="32">
        <f>+((H7*100/B7)-100)</f>
        <v>-18.932440285497165</v>
      </c>
      <c r="M7" s="36">
        <f>+((I7*100/C7)-100)</f>
        <v>-19.193574823799381</v>
      </c>
      <c r="N7" s="28"/>
      <c r="O7" s="29"/>
      <c r="P7" s="29"/>
    </row>
    <row r="8" spans="1:16" x14ac:dyDescent="0.25">
      <c r="A8" s="37" t="s">
        <v>13</v>
      </c>
      <c r="B8" s="32">
        <v>256.87599999999998</v>
      </c>
      <c r="C8" s="33">
        <v>256.68799999999999</v>
      </c>
      <c r="D8" s="34">
        <v>200.56700000000001</v>
      </c>
      <c r="E8" s="35">
        <v>199.64099999999999</v>
      </c>
      <c r="F8" s="34">
        <v>207.54599999999999</v>
      </c>
      <c r="G8" s="35">
        <v>207.18600000000001</v>
      </c>
      <c r="H8" s="34">
        <v>209.51499999999999</v>
      </c>
      <c r="I8" s="35">
        <v>209.18700000000001</v>
      </c>
      <c r="J8" s="32">
        <f t="shared" si="0"/>
        <v>0.94870534724832112</v>
      </c>
      <c r="K8" s="33">
        <f t="shared" si="0"/>
        <v>0.96579884741247213</v>
      </c>
      <c r="L8" s="32">
        <f t="shared" si="1"/>
        <v>-18.437300487394694</v>
      </c>
      <c r="M8" s="36">
        <f t="shared" si="1"/>
        <v>-18.505345010284856</v>
      </c>
    </row>
    <row r="9" spans="1:16" x14ac:dyDescent="0.25">
      <c r="A9" s="38" t="s">
        <v>14</v>
      </c>
      <c r="B9" s="32">
        <v>268.72000000000003</v>
      </c>
      <c r="C9" s="33">
        <v>268.64499999999998</v>
      </c>
      <c r="D9" s="34">
        <v>199.96</v>
      </c>
      <c r="E9" s="35">
        <v>199.91800000000001</v>
      </c>
      <c r="F9" s="34">
        <v>198.33099999999999</v>
      </c>
      <c r="G9" s="35">
        <v>198.16900000000001</v>
      </c>
      <c r="H9" s="34">
        <v>209.429</v>
      </c>
      <c r="I9" s="35">
        <v>209.30600000000001</v>
      </c>
      <c r="J9" s="39">
        <f t="shared" si="0"/>
        <v>5.5956960838194902</v>
      </c>
      <c r="K9" s="40">
        <f t="shared" si="0"/>
        <v>5.6199506481841297</v>
      </c>
      <c r="L9" s="39">
        <f t="shared" si="1"/>
        <v>-22.064230425721945</v>
      </c>
      <c r="M9" s="41">
        <f t="shared" si="1"/>
        <v>-22.088257737906886</v>
      </c>
    </row>
    <row r="10" spans="1:16" x14ac:dyDescent="0.25">
      <c r="A10" s="38" t="s">
        <v>15</v>
      </c>
      <c r="B10" s="32">
        <v>237.64500000000001</v>
      </c>
      <c r="C10" s="33">
        <v>237.64500000000001</v>
      </c>
      <c r="D10" s="34">
        <v>184.75299999999999</v>
      </c>
      <c r="E10" s="35">
        <v>184.57900000000001</v>
      </c>
      <c r="F10" s="34">
        <v>175.80500000000001</v>
      </c>
      <c r="G10" s="35">
        <v>175.06</v>
      </c>
      <c r="H10" s="34">
        <v>181.875</v>
      </c>
      <c r="I10" s="35">
        <v>181.25700000000001</v>
      </c>
      <c r="J10" s="39">
        <f>+((H10*100/F10)-100)</f>
        <v>3.4526890589004893</v>
      </c>
      <c r="K10" s="40">
        <f t="shared" si="0"/>
        <v>3.5399291671427022</v>
      </c>
      <c r="L10" s="39">
        <f>+((H10*100/B10)-100)</f>
        <v>-23.467777567379912</v>
      </c>
      <c r="M10" s="41">
        <f>+((I10*100/C10)-100)</f>
        <v>-23.727829325254049</v>
      </c>
    </row>
    <row r="11" spans="1:16" x14ac:dyDescent="0.25">
      <c r="A11" s="38" t="s">
        <v>16</v>
      </c>
      <c r="B11" s="32">
        <v>259.14800000000002</v>
      </c>
      <c r="C11" s="33">
        <v>259.077</v>
      </c>
      <c r="D11" s="32">
        <v>223.49299999999999</v>
      </c>
      <c r="E11" s="33">
        <v>223.255</v>
      </c>
      <c r="F11" s="32">
        <v>177.96899999999999</v>
      </c>
      <c r="G11" s="33">
        <v>177.78700000000001</v>
      </c>
      <c r="H11" s="32">
        <v>174.62200000000001</v>
      </c>
      <c r="I11" s="33">
        <v>173.76499999999999</v>
      </c>
      <c r="J11" s="39">
        <f t="shared" si="0"/>
        <v>-1.8806646101287186</v>
      </c>
      <c r="K11" s="40">
        <f t="shared" si="0"/>
        <v>-2.2622576453846506</v>
      </c>
      <c r="L11" s="39">
        <f t="shared" si="1"/>
        <v>-32.616883016654583</v>
      </c>
      <c r="M11" s="41">
        <f t="shared" si="1"/>
        <v>-32.92920637493873</v>
      </c>
    </row>
    <row r="12" spans="1:16" s="30" customFormat="1" x14ac:dyDescent="0.25">
      <c r="A12" s="42" t="s">
        <v>17</v>
      </c>
      <c r="B12" s="43" t="s">
        <v>18</v>
      </c>
      <c r="C12" s="44" t="s">
        <v>18</v>
      </c>
      <c r="D12" s="43" t="s">
        <v>18</v>
      </c>
      <c r="E12" s="44" t="s">
        <v>18</v>
      </c>
      <c r="F12" s="43" t="s">
        <v>18</v>
      </c>
      <c r="G12" s="44" t="s">
        <v>18</v>
      </c>
      <c r="H12" s="43">
        <v>139.18799999999999</v>
      </c>
      <c r="I12" s="44">
        <v>138.065</v>
      </c>
      <c r="J12" s="45" t="s">
        <v>19</v>
      </c>
      <c r="K12" s="46" t="s">
        <v>19</v>
      </c>
      <c r="L12" s="45" t="s">
        <v>19</v>
      </c>
      <c r="M12" s="47" t="s">
        <v>19</v>
      </c>
      <c r="N12" s="28"/>
      <c r="O12" s="29"/>
      <c r="P12" s="29"/>
    </row>
    <row r="13" spans="1:16" x14ac:dyDescent="0.25">
      <c r="A13" s="37" t="s">
        <v>13</v>
      </c>
      <c r="B13" s="32" t="s">
        <v>18</v>
      </c>
      <c r="C13" s="33" t="s">
        <v>18</v>
      </c>
      <c r="D13" s="34" t="s">
        <v>18</v>
      </c>
      <c r="E13" s="35" t="s">
        <v>18</v>
      </c>
      <c r="F13" s="34" t="s">
        <v>19</v>
      </c>
      <c r="G13" s="35" t="s">
        <v>19</v>
      </c>
      <c r="H13" s="34" t="s">
        <v>18</v>
      </c>
      <c r="I13" s="35" t="s">
        <v>18</v>
      </c>
      <c r="J13" s="48" t="s">
        <v>19</v>
      </c>
      <c r="K13" s="49" t="s">
        <v>19</v>
      </c>
      <c r="L13" s="50" t="s">
        <v>19</v>
      </c>
      <c r="M13" s="51" t="s">
        <v>19</v>
      </c>
    </row>
    <row r="14" spans="1:16" x14ac:dyDescent="0.25">
      <c r="A14" s="52" t="s">
        <v>14</v>
      </c>
      <c r="B14" s="34" t="s">
        <v>18</v>
      </c>
      <c r="C14" s="35" t="s">
        <v>18</v>
      </c>
      <c r="D14" s="53" t="s">
        <v>18</v>
      </c>
      <c r="E14" s="54" t="s">
        <v>18</v>
      </c>
      <c r="F14" s="53" t="s">
        <v>18</v>
      </c>
      <c r="G14" s="54" t="s">
        <v>18</v>
      </c>
      <c r="H14" s="53">
        <v>139.917</v>
      </c>
      <c r="I14" s="54">
        <v>138.70500000000001</v>
      </c>
      <c r="J14" s="48" t="s">
        <v>19</v>
      </c>
      <c r="K14" s="49" t="s">
        <v>19</v>
      </c>
      <c r="L14" s="55" t="s">
        <v>19</v>
      </c>
      <c r="M14" s="56" t="s">
        <v>19</v>
      </c>
    </row>
    <row r="15" spans="1:16" s="30" customFormat="1" x14ac:dyDescent="0.25">
      <c r="A15" s="31" t="s">
        <v>20</v>
      </c>
      <c r="B15" s="43">
        <v>258.24900000000002</v>
      </c>
      <c r="C15" s="44">
        <v>258.24700000000001</v>
      </c>
      <c r="D15" s="57">
        <v>205.27</v>
      </c>
      <c r="E15" s="58">
        <v>205.11500000000001</v>
      </c>
      <c r="F15" s="57">
        <v>209.00299999999999</v>
      </c>
      <c r="G15" s="58">
        <v>208.791</v>
      </c>
      <c r="H15" s="57">
        <v>233.393</v>
      </c>
      <c r="I15" s="58">
        <v>233.50200000000001</v>
      </c>
      <c r="J15" s="45">
        <f t="shared" ref="J15:K27" si="2">+((H15*100/F15)-100)</f>
        <v>11.669688951833237</v>
      </c>
      <c r="K15" s="46">
        <f t="shared" si="0"/>
        <v>11.835280256332894</v>
      </c>
      <c r="L15" s="45">
        <f t="shared" ref="L15:M27" si="3">+((H15*100/B15)-100)</f>
        <v>-9.6248194571905543</v>
      </c>
      <c r="M15" s="47">
        <f t="shared" si="1"/>
        <v>-9.5819118905543945</v>
      </c>
      <c r="N15" s="28"/>
      <c r="O15" s="29"/>
      <c r="P15" s="29"/>
    </row>
    <row r="16" spans="1:16" x14ac:dyDescent="0.25">
      <c r="A16" s="59" t="s">
        <v>13</v>
      </c>
      <c r="B16" s="32">
        <v>263.048</v>
      </c>
      <c r="C16" s="33">
        <v>263.048</v>
      </c>
      <c r="D16" s="60" t="s">
        <v>18</v>
      </c>
      <c r="E16" s="61" t="s">
        <v>18</v>
      </c>
      <c r="F16" s="60">
        <v>139.56899999999999</v>
      </c>
      <c r="G16" s="61">
        <v>136.39599999999999</v>
      </c>
      <c r="H16" s="60">
        <v>150.00899999999999</v>
      </c>
      <c r="I16" s="61">
        <v>147.34200000000001</v>
      </c>
      <c r="J16" s="50">
        <f>+((H16*100/F16)-100)</f>
        <v>7.4801710981664939</v>
      </c>
      <c r="K16" s="62">
        <f>+((I16*100/G16)-100)</f>
        <v>8.0251620282119802</v>
      </c>
      <c r="L16" s="50">
        <f>+((H16*100/B16)-100)</f>
        <v>-42.972765426842258</v>
      </c>
      <c r="M16" s="51">
        <f>+((I16*100/C16)-100)</f>
        <v>-43.986648824549128</v>
      </c>
    </row>
    <row r="17" spans="1:16" x14ac:dyDescent="0.25">
      <c r="A17" s="38" t="s">
        <v>14</v>
      </c>
      <c r="B17" s="32">
        <v>251.31700000000001</v>
      </c>
      <c r="C17" s="33">
        <v>251.28200000000001</v>
      </c>
      <c r="D17" s="34">
        <v>151.697</v>
      </c>
      <c r="E17" s="35">
        <v>151.697</v>
      </c>
      <c r="F17" s="34">
        <v>146.745</v>
      </c>
      <c r="G17" s="35">
        <v>146.55099999999999</v>
      </c>
      <c r="H17" s="34">
        <v>161.363</v>
      </c>
      <c r="I17" s="35">
        <v>159.52799999999999</v>
      </c>
      <c r="J17" s="63">
        <f t="shared" si="2"/>
        <v>9.9614978363828328</v>
      </c>
      <c r="K17" s="64">
        <f t="shared" si="0"/>
        <v>8.8549378714577216</v>
      </c>
      <c r="L17" s="63">
        <f t="shared" si="3"/>
        <v>-35.793042253409041</v>
      </c>
      <c r="M17" s="65">
        <f t="shared" si="1"/>
        <v>-36.514354390684574</v>
      </c>
    </row>
    <row r="18" spans="1:16" x14ac:dyDescent="0.25">
      <c r="A18" s="52" t="s">
        <v>21</v>
      </c>
      <c r="B18" s="34">
        <v>269.78500000000003</v>
      </c>
      <c r="C18" s="35">
        <v>269.83999999999997</v>
      </c>
      <c r="D18" s="53">
        <v>253.42500000000001</v>
      </c>
      <c r="E18" s="54">
        <v>253.369</v>
      </c>
      <c r="F18" s="53">
        <v>244.08</v>
      </c>
      <c r="G18" s="54">
        <v>244.08</v>
      </c>
      <c r="H18" s="53" t="s">
        <v>18</v>
      </c>
      <c r="I18" s="54" t="s">
        <v>18</v>
      </c>
      <c r="J18" s="66" t="s">
        <v>19</v>
      </c>
      <c r="K18" s="67" t="s">
        <v>19</v>
      </c>
      <c r="L18" s="66" t="s">
        <v>19</v>
      </c>
      <c r="M18" s="68" t="s">
        <v>19</v>
      </c>
    </row>
    <row r="19" spans="1:16" x14ac:dyDescent="0.25">
      <c r="A19" s="37" t="s">
        <v>22</v>
      </c>
      <c r="B19" s="69">
        <v>137.167</v>
      </c>
      <c r="C19" s="70">
        <v>137.167</v>
      </c>
      <c r="D19" s="34" t="s">
        <v>19</v>
      </c>
      <c r="E19" s="35" t="s">
        <v>19</v>
      </c>
      <c r="F19" s="34" t="s">
        <v>19</v>
      </c>
      <c r="G19" s="35" t="s">
        <v>19</v>
      </c>
      <c r="H19" s="34" t="s">
        <v>18</v>
      </c>
      <c r="I19" s="35" t="s">
        <v>18</v>
      </c>
      <c r="J19" s="50" t="s">
        <v>19</v>
      </c>
      <c r="K19" s="62" t="s">
        <v>19</v>
      </c>
      <c r="L19" s="50" t="s">
        <v>19</v>
      </c>
      <c r="M19" s="51" t="s">
        <v>19</v>
      </c>
    </row>
    <row r="20" spans="1:16" x14ac:dyDescent="0.25">
      <c r="A20" s="38" t="s">
        <v>23</v>
      </c>
      <c r="B20" s="32" t="s">
        <v>18</v>
      </c>
      <c r="C20" s="33" t="s">
        <v>18</v>
      </c>
      <c r="D20" s="34">
        <v>340.56900000000002</v>
      </c>
      <c r="E20" s="35">
        <v>340.40600000000001</v>
      </c>
      <c r="F20" s="34">
        <v>344.83199999999999</v>
      </c>
      <c r="G20" s="35">
        <v>331.64400000000001</v>
      </c>
      <c r="H20" s="34" t="s">
        <v>18</v>
      </c>
      <c r="I20" s="35" t="s">
        <v>18</v>
      </c>
      <c r="J20" s="63" t="s">
        <v>19</v>
      </c>
      <c r="K20" s="64" t="s">
        <v>19</v>
      </c>
      <c r="L20" s="63" t="s">
        <v>19</v>
      </c>
      <c r="M20" s="65" t="s">
        <v>19</v>
      </c>
    </row>
    <row r="21" spans="1:16" x14ac:dyDescent="0.25">
      <c r="A21" s="38" t="s">
        <v>24</v>
      </c>
      <c r="B21" s="32">
        <v>286.56400000000002</v>
      </c>
      <c r="C21" s="33">
        <v>286.56400000000002</v>
      </c>
      <c r="D21" s="34">
        <v>160.86199999999999</v>
      </c>
      <c r="E21" s="35">
        <v>160.86199999999999</v>
      </c>
      <c r="F21" s="34">
        <v>153.00399999999999</v>
      </c>
      <c r="G21" s="35">
        <v>152.42599999999999</v>
      </c>
      <c r="H21" s="34" t="s">
        <v>18</v>
      </c>
      <c r="I21" s="35" t="s">
        <v>18</v>
      </c>
      <c r="J21" s="63" t="s">
        <v>19</v>
      </c>
      <c r="K21" s="64" t="s">
        <v>19</v>
      </c>
      <c r="L21" s="63" t="s">
        <v>19</v>
      </c>
      <c r="M21" s="65" t="s">
        <v>19</v>
      </c>
    </row>
    <row r="22" spans="1:16" x14ac:dyDescent="0.25">
      <c r="A22" s="38" t="s">
        <v>25</v>
      </c>
      <c r="B22" s="32">
        <v>328.96100000000001</v>
      </c>
      <c r="C22" s="33">
        <v>321.37900000000002</v>
      </c>
      <c r="D22" s="34" t="s">
        <v>18</v>
      </c>
      <c r="E22" s="35" t="s">
        <v>18</v>
      </c>
      <c r="F22" s="34">
        <v>205.34899999999999</v>
      </c>
      <c r="G22" s="35">
        <v>205.34899999999999</v>
      </c>
      <c r="H22" s="34">
        <v>186.88300000000001</v>
      </c>
      <c r="I22" s="35">
        <v>186.88300000000001</v>
      </c>
      <c r="J22" s="63">
        <f t="shared" si="2"/>
        <v>-8.9924957024382906</v>
      </c>
      <c r="K22" s="64">
        <f t="shared" si="2"/>
        <v>-8.9924957024382906</v>
      </c>
      <c r="L22" s="63">
        <f t="shared" si="3"/>
        <v>-43.189922209623639</v>
      </c>
      <c r="M22" s="65">
        <f t="shared" si="3"/>
        <v>-41.849654146661734</v>
      </c>
    </row>
    <row r="23" spans="1:16" x14ac:dyDescent="0.25">
      <c r="A23" s="59" t="s">
        <v>26</v>
      </c>
      <c r="B23" s="69">
        <v>300.24400000000003</v>
      </c>
      <c r="C23" s="70">
        <v>299.59399999999999</v>
      </c>
      <c r="D23" s="69">
        <v>202.41399999999999</v>
      </c>
      <c r="E23" s="70">
        <v>202.16800000000001</v>
      </c>
      <c r="F23" s="69">
        <v>229.43600000000001</v>
      </c>
      <c r="G23" s="70">
        <v>225.21199999999999</v>
      </c>
      <c r="H23" s="69">
        <v>249.721</v>
      </c>
      <c r="I23" s="70">
        <v>249.721</v>
      </c>
      <c r="J23" s="71">
        <f t="shared" si="2"/>
        <v>8.8412454889380854</v>
      </c>
      <c r="K23" s="72">
        <f t="shared" si="2"/>
        <v>10.882635028328863</v>
      </c>
      <c r="L23" s="71">
        <f t="shared" si="3"/>
        <v>-16.827313784788387</v>
      </c>
      <c r="M23" s="73">
        <f t="shared" si="3"/>
        <v>-16.64686208669066</v>
      </c>
    </row>
    <row r="24" spans="1:16" x14ac:dyDescent="0.25">
      <c r="A24" s="74" t="s">
        <v>27</v>
      </c>
      <c r="B24" s="34">
        <v>265.42</v>
      </c>
      <c r="C24" s="35">
        <v>264.95299999999997</v>
      </c>
      <c r="D24" s="75" t="s">
        <v>18</v>
      </c>
      <c r="E24" s="76" t="s">
        <v>18</v>
      </c>
      <c r="F24" s="75">
        <v>221.673</v>
      </c>
      <c r="G24" s="76">
        <v>219.49299999999999</v>
      </c>
      <c r="H24" s="75">
        <v>257.43900000000002</v>
      </c>
      <c r="I24" s="76">
        <v>257.43900000000002</v>
      </c>
      <c r="J24" s="55">
        <f t="shared" si="2"/>
        <v>16.134576606081936</v>
      </c>
      <c r="K24" s="77">
        <f t="shared" si="2"/>
        <v>17.288022852665009</v>
      </c>
      <c r="L24" s="55">
        <f t="shared" si="3"/>
        <v>-3.006932409012137</v>
      </c>
      <c r="M24" s="56">
        <f t="shared" si="3"/>
        <v>-2.8359746823021226</v>
      </c>
    </row>
    <row r="25" spans="1:16" x14ac:dyDescent="0.25">
      <c r="A25" s="59" t="s">
        <v>28</v>
      </c>
      <c r="B25" s="69">
        <v>488.89400000000001</v>
      </c>
      <c r="C25" s="70">
        <v>488.553</v>
      </c>
      <c r="D25" s="69">
        <v>440.52300000000002</v>
      </c>
      <c r="E25" s="70">
        <v>440.42399999999998</v>
      </c>
      <c r="F25" s="69">
        <v>432.78899999999999</v>
      </c>
      <c r="G25" s="70">
        <v>432.78899999999999</v>
      </c>
      <c r="H25" s="69">
        <v>440.27499999999998</v>
      </c>
      <c r="I25" s="70">
        <v>440.24400000000003</v>
      </c>
      <c r="J25" s="71">
        <f t="shared" si="2"/>
        <v>1.7297112449715684</v>
      </c>
      <c r="K25" s="72">
        <f t="shared" si="2"/>
        <v>1.7225484011839569</v>
      </c>
      <c r="L25" s="71">
        <f t="shared" si="3"/>
        <v>-9.9446914873162768</v>
      </c>
      <c r="M25" s="73">
        <f t="shared" si="3"/>
        <v>-9.8881799927541039</v>
      </c>
    </row>
    <row r="26" spans="1:16" x14ac:dyDescent="0.25">
      <c r="A26" s="38" t="s">
        <v>29</v>
      </c>
      <c r="B26" s="32" t="s">
        <v>18</v>
      </c>
      <c r="C26" s="33" t="s">
        <v>18</v>
      </c>
      <c r="D26" s="39" t="s">
        <v>19</v>
      </c>
      <c r="E26" s="40" t="s">
        <v>19</v>
      </c>
      <c r="F26" s="39" t="s">
        <v>19</v>
      </c>
      <c r="G26" s="40" t="s">
        <v>19</v>
      </c>
      <c r="H26" s="39" t="s">
        <v>18</v>
      </c>
      <c r="I26" s="40" t="s">
        <v>18</v>
      </c>
      <c r="J26" s="63" t="s">
        <v>19</v>
      </c>
      <c r="K26" s="64" t="s">
        <v>19</v>
      </c>
      <c r="L26" s="63" t="s">
        <v>19</v>
      </c>
      <c r="M26" s="65" t="s">
        <v>19</v>
      </c>
      <c r="O26" s="78"/>
      <c r="P26" s="78"/>
    </row>
    <row r="27" spans="1:16" ht="2.25" customHeight="1" x14ac:dyDescent="0.25">
      <c r="A27" s="7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1"/>
      <c r="O27" s="78"/>
      <c r="P27" s="78"/>
    </row>
    <row r="28" spans="1:16" x14ac:dyDescent="0.25">
      <c r="A28" s="81" t="s">
        <v>30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1"/>
      <c r="O28" s="78"/>
      <c r="P28" s="78"/>
    </row>
    <row r="29" spans="1:16" s="1" customFormat="1" x14ac:dyDescent="0.25">
      <c r="A29" s="83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5"/>
      <c r="H30" s="84"/>
    </row>
    <row r="31" spans="1:16" s="1" customFormat="1" x14ac:dyDescent="0.25">
      <c r="A31" s="86" t="s">
        <v>33</v>
      </c>
      <c r="B31" s="86"/>
      <c r="C31" s="86"/>
      <c r="D31" s="86"/>
      <c r="E31" s="86"/>
      <c r="F31" s="87"/>
      <c r="G31" s="87"/>
      <c r="H31" s="87"/>
      <c r="I31" s="87"/>
      <c r="K31" s="88"/>
      <c r="L31" s="88"/>
      <c r="M31" s="88"/>
    </row>
    <row r="32" spans="1:16" s="1" customFormat="1" x14ac:dyDescent="0.25">
      <c r="A32" s="86" t="s">
        <v>34</v>
      </c>
      <c r="B32" s="86"/>
      <c r="C32" s="86"/>
      <c r="D32" s="86"/>
      <c r="E32" s="86"/>
      <c r="F32" s="85"/>
      <c r="J32" s="84"/>
      <c r="K32" s="88"/>
      <c r="L32" s="88"/>
      <c r="M32" s="88"/>
    </row>
    <row r="33" spans="1:14" s="1" customFormat="1" ht="15" customHeight="1" x14ac:dyDescent="0.25">
      <c r="A33" s="89" t="s">
        <v>35</v>
      </c>
      <c r="B33" s="90"/>
      <c r="C33" s="90"/>
      <c r="D33" s="90"/>
      <c r="E33" s="90"/>
      <c r="F33" s="90"/>
      <c r="G33" s="90"/>
      <c r="H33" s="90"/>
      <c r="I33" s="90"/>
      <c r="J33" s="91"/>
    </row>
    <row r="34" spans="1:14" s="1" customFormat="1" x14ac:dyDescent="0.25">
      <c r="I34" s="84"/>
      <c r="J34" s="84" t="s">
        <v>36</v>
      </c>
    </row>
    <row r="35" spans="1:14" s="1" customFormat="1" x14ac:dyDescent="0.25">
      <c r="J35" s="92"/>
      <c r="K35" s="93"/>
      <c r="L35" s="93"/>
      <c r="M35" s="93"/>
      <c r="N35" s="94"/>
    </row>
    <row r="36" spans="1:14" s="1" customFormat="1" x14ac:dyDescent="0.25"/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78" customFormat="1" x14ac:dyDescent="0.25">
      <c r="N61" s="1"/>
      <c r="O61" s="1"/>
      <c r="P61" s="1"/>
    </row>
  </sheetData>
  <mergeCells count="12">
    <mergeCell ref="L4:M4"/>
    <mergeCell ref="A33:J33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2024-05-02T09:41:58Z</dcterms:created>
  <dcterms:modified xsi:type="dcterms:W3CDTF">2024-05-02T09:42:50Z</dcterms:modified>
</cp:coreProperties>
</file>