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4\"/>
    </mc:Choice>
  </mc:AlternateContent>
  <xr:revisionPtr revIDLastSave="0" documentId="8_{4F17DE05-E946-4DF7-9472-FDB304F5D40C}" xr6:coauthVersionLast="47" xr6:coauthVersionMax="47" xr10:uidLastSave="{00000000-0000-0000-0000-000000000000}"/>
  <bookViews>
    <workbookView xWindow="-108" yWindow="-108" windowWidth="23256" windowHeight="12456" xr2:uid="{18DA38C7-6C18-484B-B7A5-CB93B1594172}"/>
  </bookViews>
  <sheets>
    <sheet name="2024 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1" i="1"/>
  <c r="H81" i="1"/>
  <c r="H80" i="1"/>
  <c r="I79" i="1"/>
  <c r="H79" i="1"/>
  <c r="I78" i="1"/>
  <c r="H78" i="1"/>
  <c r="I77" i="1"/>
  <c r="H77" i="1"/>
  <c r="I75" i="1"/>
  <c r="H75" i="1"/>
  <c r="H74" i="1"/>
  <c r="I73" i="1"/>
  <c r="H73" i="1"/>
  <c r="I70" i="1"/>
  <c r="H70" i="1"/>
  <c r="I69" i="1"/>
  <c r="H69" i="1"/>
  <c r="I68" i="1"/>
  <c r="H68" i="1"/>
  <c r="I67" i="1"/>
  <c r="H67" i="1"/>
  <c r="I66" i="1"/>
  <c r="H66" i="1"/>
  <c r="I65" i="1"/>
  <c r="H65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48" i="1"/>
  <c r="H48" i="1"/>
  <c r="I47" i="1"/>
  <c r="H47" i="1"/>
  <c r="I45" i="1"/>
  <c r="H45" i="1"/>
  <c r="I44" i="1"/>
  <c r="I43" i="1"/>
  <c r="H43" i="1"/>
  <c r="I41" i="1"/>
  <c r="H41" i="1"/>
  <c r="I40" i="1"/>
  <c r="H40" i="1"/>
  <c r="I39" i="1"/>
  <c r="H39" i="1"/>
  <c r="I38" i="1"/>
  <c r="H38" i="1"/>
  <c r="I36" i="1"/>
  <c r="H36" i="1"/>
  <c r="I35" i="1"/>
  <c r="H35" i="1"/>
  <c r="I33" i="1"/>
  <c r="H33" i="1"/>
  <c r="I32" i="1"/>
  <c r="H32" i="1"/>
  <c r="I31" i="1"/>
  <c r="H31" i="1"/>
  <c r="I26" i="1"/>
  <c r="H26" i="1"/>
  <c r="I25" i="1"/>
  <c r="H25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<sst xmlns="http://schemas.openxmlformats.org/spreadsheetml/2006/main" count="228" uniqueCount="31">
  <si>
    <t>Galvijų supirkimo kainos Lietuvos įmonėse 2024 m. sausio–balandžio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</si>
  <si>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</si>
  <si>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</si>
  <si>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</si>
  <si>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balandis</t>
  </si>
  <si>
    <t>sausis</t>
  </si>
  <si>
    <t>vasaris</t>
  </si>
  <si>
    <t>kovas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</si>
  <si>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</si>
  <si>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</si>
  <si>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</si>
  <si>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</si>
  <si>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</si>
  <si>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</si>
  <si>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</si>
  <si>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</si>
  <si>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</si>
  <si>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</si>
  <si>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</si>
  <si>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</si>
  <si>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</si>
  <si>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</si>
  <si>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</si>
  <si>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</si>
  <si>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</si>
  <si>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</si>
  <si>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</si>
  <si>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2024 m. balandžio mėn. su 2024 m. kovo  mėn.</t>
  </si>
  <si>
    <t>** lyginant 2024 m. balandžio  mėn. su 2023 m. balandžio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</si>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</sst>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6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2" fontId="8" fillId="0" borderId="18" xfId="1" applyNumberFormat="1" applyFont="1" applyBorder="1" applyAlignment="1">
      <alignment horizontal="right" vertical="center" wrapText="1" indent="1"/>
    </xf>
    <xf numFmtId="0" fontId="9" fillId="0" borderId="15" xfId="1" quotePrefix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7" fillId="0" borderId="19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0" xfId="0" applyNumberFormat="1" applyFont="1" applyBorder="1" applyAlignment="1">
      <alignment horizontal="right" vertical="center" indent="1"/>
    </xf>
    <xf numFmtId="0" fontId="6" fillId="0" borderId="15" xfId="0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right" vertical="center" indent="1"/>
    </xf>
    <xf numFmtId="2" fontId="9" fillId="0" borderId="15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5" xfId="0" quotePrefix="1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0" fontId="9" fillId="0" borderId="18" xfId="0" applyFont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7" fillId="0" borderId="19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0" xfId="1" applyNumberFormat="1" applyFont="1" applyBorder="1" applyAlignment="1">
      <alignment horizontal="right" vertical="center" wrapText="1" indent="1"/>
    </xf>
    <xf numFmtId="0" fontId="7" fillId="0" borderId="23" xfId="1" applyFont="1" applyBorder="1" applyAlignment="1">
      <alignment horizontal="right" vertical="center" wrapText="1" indent="1"/>
    </xf>
    <xf numFmtId="0" fontId="6" fillId="2" borderId="15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164" fontId="9" fillId="2" borderId="15" xfId="0" quotePrefix="1" applyNumberFormat="1" applyFont="1" applyFill="1" applyBorder="1" applyAlignment="1">
      <alignment horizontal="right" vertical="center" indent="1"/>
    </xf>
    <xf numFmtId="0" fontId="6" fillId="0" borderId="15" xfId="1" applyFont="1" applyBorder="1" applyAlignment="1">
      <alignment horizontal="center" wrapText="1"/>
    </xf>
    <xf numFmtId="0" fontId="7" fillId="0" borderId="18" xfId="1" applyFont="1" applyBorder="1" applyAlignment="1">
      <alignment horizontal="right" vertical="center" wrapText="1" indent="1"/>
    </xf>
    <xf numFmtId="2" fontId="7" fillId="0" borderId="15" xfId="0" quotePrefix="1" applyNumberFormat="1" applyFont="1" applyBorder="1" applyAlignment="1">
      <alignment horizontal="right" vertical="center" indent="1"/>
    </xf>
    <xf numFmtId="0" fontId="6" fillId="0" borderId="18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right" vertical="center" indent="1"/>
    </xf>
    <xf numFmtId="2" fontId="9" fillId="2" borderId="15" xfId="0" quotePrefix="1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21" xfId="1" applyFont="1" applyBorder="1" applyAlignment="1">
      <alignment horizontal="right" vertical="center" wrapText="1" indent="1"/>
    </xf>
    <xf numFmtId="0" fontId="9" fillId="0" borderId="16" xfId="1" applyFont="1" applyBorder="1" applyAlignment="1">
      <alignment horizontal="right" vertical="center" wrapText="1" indent="1"/>
    </xf>
    <xf numFmtId="0" fontId="9" fillId="0" borderId="15" xfId="1" applyFont="1" applyBorder="1" applyAlignment="1">
      <alignment horizontal="right" vertical="center" wrapText="1" indent="1"/>
    </xf>
    <xf numFmtId="2" fontId="9" fillId="0" borderId="15" xfId="1" applyNumberFormat="1" applyFont="1" applyBorder="1" applyAlignment="1">
      <alignment horizontal="right" vertical="center" wrapText="1" indent="1"/>
    </xf>
    <xf numFmtId="2" fontId="7" fillId="0" borderId="19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9" fillId="0" borderId="16" xfId="1" quotePrefix="1" applyNumberFormat="1" applyFont="1" applyBorder="1" applyAlignment="1">
      <alignment horizontal="right" vertical="center" wrapText="1" indent="1"/>
    </xf>
    <xf numFmtId="2" fontId="9" fillId="0" borderId="15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19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0" xfId="1" applyNumberFormat="1" applyFont="1" applyBorder="1" applyAlignment="1">
      <alignment horizontal="right" vertical="center" wrapText="1" indent="1"/>
    </xf>
    <xf numFmtId="0" fontId="10" fillId="0" borderId="19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2" fontId="9" fillId="2" borderId="15" xfId="0" applyNumberFormat="1" applyFont="1" applyFill="1" applyBorder="1" applyAlignment="1">
      <alignment horizontal="right" vertical="center" indent="1"/>
    </xf>
    <xf numFmtId="2" fontId="9" fillId="2" borderId="26" xfId="0" applyNumberFormat="1" applyFont="1" applyFill="1" applyBorder="1" applyAlignment="1">
      <alignment horizontal="right" vertical="center" indent="1"/>
    </xf>
    <xf numFmtId="2" fontId="9" fillId="2" borderId="26" xfId="0" quotePrefix="1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4B308697-F341-4911-BC05-168E2FD0A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F96F-18DC-41AC-A3DC-7122D0C74288}">
  <dimension ref="A2:I100"/>
  <sheetViews>
    <sheetView showGridLines="0" tabSelected="1" workbookViewId="0">
      <selection activeCell="Q6" sqref="Q6"/>
    </sheetView>
  </sheetViews>
  <sheetFormatPr defaultRowHeight="14.4" x14ac:dyDescent="0.3"/>
  <cols>
    <col min="1" max="1" width="14" customWidth="1"/>
    <col min="2" max="2" width="9.441406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x14ac:dyDescent="0.3">
      <c r="A4" s="2" t="s">
        <v>1</v>
      </c>
      <c r="B4" s="3" t="s">
        <v>2</v>
      </c>
      <c r="C4" s="4">
        <v>2023</v>
      </c>
      <c r="D4" s="5">
        <v>2024</v>
      </c>
      <c r="E4" s="6"/>
      <c r="F4" s="6"/>
      <c r="G4" s="7"/>
      <c r="H4" s="8" t="s">
        <v>3</v>
      </c>
      <c r="I4" s="6"/>
    </row>
    <row r="5" spans="1:9" x14ac:dyDescent="0.3">
      <c r="A5" s="9"/>
      <c r="B5" s="10"/>
      <c r="C5" s="11" t="s">
        <v>4</v>
      </c>
      <c r="D5" s="11" t="s">
        <v>5</v>
      </c>
      <c r="E5" s="11" t="s">
        <v>6</v>
      </c>
      <c r="F5" s="11" t="s">
        <v>7</v>
      </c>
      <c r="G5" s="11" t="s">
        <v>4</v>
      </c>
      <c r="H5" s="12" t="s">
        <v>8</v>
      </c>
      <c r="I5" s="13" t="s">
        <v>9</v>
      </c>
    </row>
    <row r="6" spans="1:9" x14ac:dyDescent="0.3">
      <c r="A6" s="14" t="s">
        <v>10</v>
      </c>
      <c r="B6" s="14"/>
      <c r="C6" s="14"/>
      <c r="D6" s="14"/>
      <c r="E6" s="14"/>
      <c r="F6" s="14"/>
      <c r="G6" s="14"/>
      <c r="H6" s="14"/>
      <c r="I6" s="14"/>
    </row>
    <row r="7" spans="1:9" x14ac:dyDescent="0.3">
      <c r="A7" s="15" t="s">
        <v>11</v>
      </c>
      <c r="B7" s="15">
        <v>2</v>
      </c>
      <c r="C7" s="16" t="s">
        <v>12</v>
      </c>
      <c r="D7" s="17" t="s">
        <v>12</v>
      </c>
      <c r="E7" s="17" t="s">
        <v>12</v>
      </c>
      <c r="F7" s="17" t="s">
        <v>12</v>
      </c>
      <c r="G7" s="18">
        <v>399.85</v>
      </c>
      <c r="H7" s="19" t="s">
        <v>13</v>
      </c>
      <c r="I7" s="19" t="s">
        <v>13</v>
      </c>
    </row>
    <row r="8" spans="1:9" x14ac:dyDescent="0.3">
      <c r="A8" s="20" t="s">
        <v>11</v>
      </c>
      <c r="B8" s="20"/>
      <c r="C8" s="21" t="s">
        <v>12</v>
      </c>
      <c r="D8" s="22" t="s">
        <v>12</v>
      </c>
      <c r="E8" s="23" t="s">
        <v>12</v>
      </c>
      <c r="F8" s="23" t="s">
        <v>12</v>
      </c>
      <c r="G8" s="24">
        <v>425.2</v>
      </c>
      <c r="H8" s="25" t="s">
        <v>13</v>
      </c>
      <c r="I8" s="25" t="s">
        <v>13</v>
      </c>
    </row>
    <row r="9" spans="1:9" x14ac:dyDescent="0.3">
      <c r="A9" s="26" t="s">
        <v>14</v>
      </c>
      <c r="B9" s="26">
        <v>1</v>
      </c>
      <c r="C9" s="27" t="s">
        <v>12</v>
      </c>
      <c r="D9" s="28" t="s">
        <v>12</v>
      </c>
      <c r="E9" s="28" t="s">
        <v>12</v>
      </c>
      <c r="F9" s="28">
        <v>412.39</v>
      </c>
      <c r="G9" s="29" t="s">
        <v>12</v>
      </c>
      <c r="H9" s="30" t="s">
        <v>13</v>
      </c>
      <c r="I9" s="30" t="s">
        <v>13</v>
      </c>
    </row>
    <row r="10" spans="1:9" x14ac:dyDescent="0.3">
      <c r="A10" s="26" t="s">
        <v>14</v>
      </c>
      <c r="B10" s="26">
        <v>2</v>
      </c>
      <c r="C10" s="31">
        <v>445.75</v>
      </c>
      <c r="D10" s="32">
        <v>409.74</v>
      </c>
      <c r="E10" s="32">
        <v>417.19</v>
      </c>
      <c r="F10" s="32">
        <v>424.62</v>
      </c>
      <c r="G10" s="33">
        <v>436.76</v>
      </c>
      <c r="H10" s="30">
        <f t="shared" ref="H10:H19" si="0">(G10/F10-1)*100</f>
        <v>2.8590268946351971</v>
      </c>
      <c r="I10" s="30">
        <f t="shared" ref="I10:I23" si="1">(G10/C10-1)*100</f>
        <v>-2.0168255748738151</v>
      </c>
    </row>
    <row r="11" spans="1:9" x14ac:dyDescent="0.3">
      <c r="A11" s="26" t="s">
        <v>14</v>
      </c>
      <c r="B11" s="26">
        <v>3</v>
      </c>
      <c r="C11" s="31">
        <v>433.39</v>
      </c>
      <c r="D11" s="32">
        <v>392.51</v>
      </c>
      <c r="E11" s="32">
        <v>409.14</v>
      </c>
      <c r="F11" s="32">
        <v>405.91</v>
      </c>
      <c r="G11" s="33">
        <v>430.27</v>
      </c>
      <c r="H11" s="30">
        <f t="shared" si="0"/>
        <v>6.0013303441649457</v>
      </c>
      <c r="I11" s="30">
        <f t="shared" si="1"/>
        <v>-0.71990585846466448</v>
      </c>
    </row>
    <row r="12" spans="1:9" x14ac:dyDescent="0.3">
      <c r="A12" s="34" t="s">
        <v>14</v>
      </c>
      <c r="B12" s="34"/>
      <c r="C12" s="35">
        <v>440</v>
      </c>
      <c r="D12" s="36">
        <v>402.56</v>
      </c>
      <c r="E12" s="36">
        <v>413.47</v>
      </c>
      <c r="F12" s="36">
        <v>416.7</v>
      </c>
      <c r="G12" s="37">
        <v>432.6</v>
      </c>
      <c r="H12" s="38">
        <f t="shared" si="0"/>
        <v>3.8156947444204503</v>
      </c>
      <c r="I12" s="38">
        <f t="shared" si="1"/>
        <v>-1.6818181818181732</v>
      </c>
    </row>
    <row r="13" spans="1:9" x14ac:dyDescent="0.3">
      <c r="A13" s="26" t="s">
        <v>15</v>
      </c>
      <c r="B13" s="26">
        <v>1</v>
      </c>
      <c r="C13" s="27">
        <v>399.98</v>
      </c>
      <c r="D13" s="28" t="s">
        <v>12</v>
      </c>
      <c r="E13" s="28" t="s">
        <v>12</v>
      </c>
      <c r="F13" s="28">
        <v>386.01</v>
      </c>
      <c r="G13" s="29">
        <v>367.16</v>
      </c>
      <c r="H13" s="30">
        <f t="shared" si="0"/>
        <v>-4.8832931789331795</v>
      </c>
      <c r="I13" s="30">
        <f t="shared" si="1"/>
        <v>-8.205410270513525</v>
      </c>
    </row>
    <row r="14" spans="1:9" x14ac:dyDescent="0.3">
      <c r="A14" s="26" t="s">
        <v>15</v>
      </c>
      <c r="B14" s="26">
        <v>2</v>
      </c>
      <c r="C14" s="31">
        <v>418.3</v>
      </c>
      <c r="D14" s="32">
        <v>395.64</v>
      </c>
      <c r="E14" s="32">
        <v>397.08</v>
      </c>
      <c r="F14" s="32">
        <v>414.82</v>
      </c>
      <c r="G14" s="33">
        <v>422.74</v>
      </c>
      <c r="H14" s="30">
        <f t="shared" si="0"/>
        <v>1.9092618485126112</v>
      </c>
      <c r="I14" s="30">
        <f t="shared" si="1"/>
        <v>1.0614391584986782</v>
      </c>
    </row>
    <row r="15" spans="1:9" x14ac:dyDescent="0.3">
      <c r="A15" s="39" t="s">
        <v>15</v>
      </c>
      <c r="B15" s="39">
        <v>3</v>
      </c>
      <c r="C15" s="40">
        <v>420.92</v>
      </c>
      <c r="D15" s="32">
        <v>391.36</v>
      </c>
      <c r="E15" s="32">
        <v>396.44</v>
      </c>
      <c r="F15" s="32">
        <v>407.57</v>
      </c>
      <c r="G15" s="33">
        <v>418.35</v>
      </c>
      <c r="H15" s="30">
        <f t="shared" si="0"/>
        <v>2.6449444267242495</v>
      </c>
      <c r="I15" s="30">
        <f t="shared" si="1"/>
        <v>-0.61056732870854447</v>
      </c>
    </row>
    <row r="16" spans="1:9" x14ac:dyDescent="0.3">
      <c r="A16" s="34" t="s">
        <v>15</v>
      </c>
      <c r="B16" s="34"/>
      <c r="C16" s="41">
        <v>418.73</v>
      </c>
      <c r="D16" s="42">
        <v>393.41</v>
      </c>
      <c r="E16" s="42">
        <v>396.68</v>
      </c>
      <c r="F16" s="42">
        <v>410.84</v>
      </c>
      <c r="G16" s="43">
        <v>419.77</v>
      </c>
      <c r="H16" s="38">
        <f t="shared" si="0"/>
        <v>2.1735955603154444</v>
      </c>
      <c r="I16" s="38">
        <f t="shared" si="1"/>
        <v>0.24837007140638967</v>
      </c>
    </row>
    <row r="17" spans="1:9" x14ac:dyDescent="0.3">
      <c r="A17" s="26" t="s">
        <v>16</v>
      </c>
      <c r="B17" s="26">
        <v>1</v>
      </c>
      <c r="C17" s="27">
        <v>370.59</v>
      </c>
      <c r="D17" s="28">
        <v>345.06</v>
      </c>
      <c r="E17" s="28">
        <v>319.27999999999997</v>
      </c>
      <c r="F17" s="28">
        <v>357.5</v>
      </c>
      <c r="G17" s="29">
        <v>365.67</v>
      </c>
      <c r="H17" s="30">
        <f t="shared" si="0"/>
        <v>2.2853146853146988</v>
      </c>
      <c r="I17" s="30">
        <f t="shared" si="1"/>
        <v>-1.3276127256536818</v>
      </c>
    </row>
    <row r="18" spans="1:9" x14ac:dyDescent="0.3">
      <c r="A18" s="26" t="s">
        <v>16</v>
      </c>
      <c r="B18" s="26">
        <v>2</v>
      </c>
      <c r="C18" s="31">
        <v>402.46</v>
      </c>
      <c r="D18" s="32">
        <v>370.28</v>
      </c>
      <c r="E18" s="32">
        <v>379.52</v>
      </c>
      <c r="F18" s="32">
        <v>386.67</v>
      </c>
      <c r="G18" s="33">
        <v>395.16</v>
      </c>
      <c r="H18" s="30">
        <f t="shared" si="0"/>
        <v>2.1956707269764841</v>
      </c>
      <c r="I18" s="30">
        <f t="shared" si="1"/>
        <v>-1.8138448541469843</v>
      </c>
    </row>
    <row r="19" spans="1:9" x14ac:dyDescent="0.3">
      <c r="A19" s="26" t="s">
        <v>16</v>
      </c>
      <c r="B19" s="26">
        <v>3</v>
      </c>
      <c r="C19" s="31">
        <v>405.09</v>
      </c>
      <c r="D19" s="32">
        <v>379.15</v>
      </c>
      <c r="E19" s="32">
        <v>384.85</v>
      </c>
      <c r="F19" s="32">
        <v>391.91</v>
      </c>
      <c r="G19" s="33">
        <v>407.42</v>
      </c>
      <c r="H19" s="30">
        <f t="shared" si="0"/>
        <v>3.9575412722308689</v>
      </c>
      <c r="I19" s="30">
        <f t="shared" si="1"/>
        <v>0.57518082401442072</v>
      </c>
    </row>
    <row r="20" spans="1:9" x14ac:dyDescent="0.3">
      <c r="A20" s="26" t="s">
        <v>16</v>
      </c>
      <c r="B20" s="26">
        <v>4</v>
      </c>
      <c r="C20" s="44" t="s">
        <v>12</v>
      </c>
      <c r="D20" s="44" t="s">
        <v>12</v>
      </c>
      <c r="E20" s="45" t="s">
        <v>12</v>
      </c>
      <c r="F20" s="45" t="s">
        <v>12</v>
      </c>
      <c r="G20" s="33">
        <v>407.56</v>
      </c>
      <c r="H20" s="30" t="s">
        <v>13</v>
      </c>
      <c r="I20" s="30" t="s">
        <v>13</v>
      </c>
    </row>
    <row r="21" spans="1:9" x14ac:dyDescent="0.3">
      <c r="A21" s="34" t="s">
        <v>16</v>
      </c>
      <c r="B21" s="34"/>
      <c r="C21" s="35">
        <v>399.43</v>
      </c>
      <c r="D21" s="36">
        <v>371.98</v>
      </c>
      <c r="E21" s="36">
        <v>378.96</v>
      </c>
      <c r="F21" s="36">
        <v>387.34</v>
      </c>
      <c r="G21" s="37">
        <v>399.38</v>
      </c>
      <c r="H21" s="38">
        <f>(G21/F21-1)*100</f>
        <v>3.1083802344193723</v>
      </c>
      <c r="I21" s="38">
        <f>(G21/C21-1)*100</f>
        <v>-1.2517837919034935E-2</v>
      </c>
    </row>
    <row r="22" spans="1:9" x14ac:dyDescent="0.3">
      <c r="A22" s="26" t="s">
        <v>17</v>
      </c>
      <c r="B22" s="26">
        <v>1</v>
      </c>
      <c r="C22" s="46">
        <v>312.20999999999998</v>
      </c>
      <c r="D22" s="47">
        <v>264.10000000000002</v>
      </c>
      <c r="E22" s="47">
        <v>288.62</v>
      </c>
      <c r="F22" s="47">
        <v>300.22000000000003</v>
      </c>
      <c r="G22" s="48">
        <v>295.57</v>
      </c>
      <c r="H22" s="30">
        <f>(G22/F22-1)*100</f>
        <v>-1.5488641662780744</v>
      </c>
      <c r="I22" s="30">
        <f t="shared" si="1"/>
        <v>-5.3297460042919802</v>
      </c>
    </row>
    <row r="23" spans="1:9" x14ac:dyDescent="0.3">
      <c r="A23" s="26" t="s">
        <v>17</v>
      </c>
      <c r="B23" s="26">
        <v>2</v>
      </c>
      <c r="C23" s="31">
        <v>353.55</v>
      </c>
      <c r="D23" s="32">
        <v>308.72000000000003</v>
      </c>
      <c r="E23" s="32">
        <v>307.85000000000002</v>
      </c>
      <c r="F23" s="32">
        <v>326.22000000000003</v>
      </c>
      <c r="G23" s="33">
        <v>341.95</v>
      </c>
      <c r="H23" s="30">
        <f t="shared" ref="H23" si="2">(G23/F23-1)*100</f>
        <v>4.82189933173931</v>
      </c>
      <c r="I23" s="30">
        <f t="shared" si="1"/>
        <v>-3.2810069297129152</v>
      </c>
    </row>
    <row r="24" spans="1:9" x14ac:dyDescent="0.3">
      <c r="A24" s="26" t="s">
        <v>17</v>
      </c>
      <c r="B24" s="26">
        <v>3</v>
      </c>
      <c r="C24" s="27" t="s">
        <v>12</v>
      </c>
      <c r="D24" s="28">
        <v>353.76</v>
      </c>
      <c r="E24" s="28">
        <v>349.72</v>
      </c>
      <c r="F24" s="45" t="s">
        <v>12</v>
      </c>
      <c r="G24" s="49" t="s">
        <v>12</v>
      </c>
      <c r="H24" s="30" t="s">
        <v>13</v>
      </c>
      <c r="I24" s="30" t="s">
        <v>13</v>
      </c>
    </row>
    <row r="25" spans="1:9" x14ac:dyDescent="0.3">
      <c r="A25" s="34" t="s">
        <v>17</v>
      </c>
      <c r="B25" s="34"/>
      <c r="C25" s="35">
        <v>357.23</v>
      </c>
      <c r="D25" s="36">
        <v>317.49</v>
      </c>
      <c r="E25" s="36">
        <v>320.14</v>
      </c>
      <c r="F25" s="36">
        <v>323.43</v>
      </c>
      <c r="G25" s="37">
        <v>333.51</v>
      </c>
      <c r="H25" s="38">
        <f>(G25/F25-1)*100</f>
        <v>3.1165940079769916</v>
      </c>
      <c r="I25" s="38">
        <f>(G25/C25-1)*100</f>
        <v>-6.6399798449178427</v>
      </c>
    </row>
    <row r="26" spans="1:9" x14ac:dyDescent="0.3">
      <c r="A26" s="50" t="s">
        <v>18</v>
      </c>
      <c r="B26" s="50"/>
      <c r="C26" s="51">
        <v>405.3</v>
      </c>
      <c r="D26" s="51">
        <v>377.68</v>
      </c>
      <c r="E26" s="51">
        <v>384.25</v>
      </c>
      <c r="F26" s="51">
        <v>393.59</v>
      </c>
      <c r="G26" s="51">
        <v>405.28</v>
      </c>
      <c r="H26" s="52">
        <f>(G26/F26-1)*100</f>
        <v>2.9700957849538856</v>
      </c>
      <c r="I26" s="53">
        <f>(G26/C26-1)*100</f>
        <v>-4.9346163335850513E-3</v>
      </c>
    </row>
    <row r="27" spans="1:9" x14ac:dyDescent="0.3">
      <c r="A27" s="54" t="s">
        <v>19</v>
      </c>
      <c r="B27" s="54"/>
      <c r="C27" s="54"/>
      <c r="D27" s="54"/>
      <c r="E27" s="54"/>
      <c r="F27" s="54"/>
      <c r="G27" s="54"/>
      <c r="H27" s="54"/>
      <c r="I27" s="54"/>
    </row>
    <row r="28" spans="1:9" x14ac:dyDescent="0.3">
      <c r="A28" s="15" t="s">
        <v>11</v>
      </c>
      <c r="B28" s="15">
        <v>2</v>
      </c>
      <c r="C28" s="21" t="s">
        <v>13</v>
      </c>
      <c r="D28" s="23" t="s">
        <v>12</v>
      </c>
      <c r="E28" s="23" t="s">
        <v>12</v>
      </c>
      <c r="F28" s="23">
        <v>447.89</v>
      </c>
      <c r="G28" s="55" t="s">
        <v>12</v>
      </c>
      <c r="H28" s="56" t="s">
        <v>13</v>
      </c>
      <c r="I28" s="56" t="s">
        <v>13</v>
      </c>
    </row>
    <row r="29" spans="1:9" x14ac:dyDescent="0.3">
      <c r="A29" s="57" t="s">
        <v>11</v>
      </c>
      <c r="B29" s="58"/>
      <c r="C29" s="21" t="s">
        <v>12</v>
      </c>
      <c r="D29" s="23" t="s">
        <v>12</v>
      </c>
      <c r="E29" s="23" t="s">
        <v>12</v>
      </c>
      <c r="F29" s="59">
        <v>430.64</v>
      </c>
      <c r="G29" s="55" t="s">
        <v>12</v>
      </c>
      <c r="H29" s="56" t="s">
        <v>13</v>
      </c>
      <c r="I29" s="56" t="s">
        <v>13</v>
      </c>
    </row>
    <row r="30" spans="1:9" x14ac:dyDescent="0.3">
      <c r="A30" s="26" t="s">
        <v>14</v>
      </c>
      <c r="B30" s="26">
        <v>1</v>
      </c>
      <c r="C30" s="27">
        <v>370.81</v>
      </c>
      <c r="D30" s="28" t="s">
        <v>12</v>
      </c>
      <c r="E30" s="28" t="s">
        <v>12</v>
      </c>
      <c r="F30" s="28">
        <v>377.25</v>
      </c>
      <c r="G30" s="29" t="s">
        <v>12</v>
      </c>
      <c r="H30" s="30" t="s">
        <v>13</v>
      </c>
      <c r="I30" s="30" t="s">
        <v>13</v>
      </c>
    </row>
    <row r="31" spans="1:9" x14ac:dyDescent="0.3">
      <c r="A31" s="26" t="s">
        <v>14</v>
      </c>
      <c r="B31" s="26">
        <v>2</v>
      </c>
      <c r="C31" s="31">
        <v>417.83</v>
      </c>
      <c r="D31" s="32">
        <v>385.9</v>
      </c>
      <c r="E31" s="32">
        <v>407.25</v>
      </c>
      <c r="F31" s="32">
        <v>402.07</v>
      </c>
      <c r="G31" s="33">
        <v>416.58</v>
      </c>
      <c r="H31" s="30">
        <f>(G31/F31-1)*100</f>
        <v>3.6088243340711701</v>
      </c>
      <c r="I31" s="30">
        <f t="shared" ref="I31:I36" si="3">(G31/C31-1)*100</f>
        <v>-0.29916473206806904</v>
      </c>
    </row>
    <row r="32" spans="1:9" x14ac:dyDescent="0.3">
      <c r="A32" s="26" t="s">
        <v>14</v>
      </c>
      <c r="B32" s="26">
        <v>3</v>
      </c>
      <c r="C32" s="27">
        <v>417.6</v>
      </c>
      <c r="D32" s="28">
        <v>393.19</v>
      </c>
      <c r="E32" s="28">
        <v>380.42</v>
      </c>
      <c r="F32" s="28">
        <v>386.37</v>
      </c>
      <c r="G32" s="29">
        <v>398.27</v>
      </c>
      <c r="H32" s="30">
        <f>(G32/F32-1)*100</f>
        <v>3.0799492714237653</v>
      </c>
      <c r="I32" s="30">
        <f t="shared" si="3"/>
        <v>-4.6288314176245349</v>
      </c>
    </row>
    <row r="33" spans="1:9" x14ac:dyDescent="0.3">
      <c r="A33" s="34" t="s">
        <v>14</v>
      </c>
      <c r="B33" s="34"/>
      <c r="C33" s="35">
        <v>416.71</v>
      </c>
      <c r="D33" s="36">
        <v>385.79</v>
      </c>
      <c r="E33" s="36">
        <v>392.57</v>
      </c>
      <c r="F33" s="36">
        <v>395.52</v>
      </c>
      <c r="G33" s="37">
        <v>408.43</v>
      </c>
      <c r="H33" s="38">
        <f>(G33/F33-1)*100</f>
        <v>3.2640574433657088</v>
      </c>
      <c r="I33" s="38">
        <f>(G33/C33-1)*100</f>
        <v>-1.9869933526913131</v>
      </c>
    </row>
    <row r="34" spans="1:9" x14ac:dyDescent="0.3">
      <c r="A34" s="26" t="s">
        <v>15</v>
      </c>
      <c r="B34" s="26">
        <v>1</v>
      </c>
      <c r="C34" s="27">
        <v>406.17</v>
      </c>
      <c r="D34" s="28">
        <v>353.84</v>
      </c>
      <c r="E34" s="17" t="s">
        <v>12</v>
      </c>
      <c r="F34" s="17">
        <v>367.4</v>
      </c>
      <c r="G34" s="18" t="s">
        <v>12</v>
      </c>
      <c r="H34" s="30" t="s">
        <v>13</v>
      </c>
      <c r="I34" s="30" t="s">
        <v>13</v>
      </c>
    </row>
    <row r="35" spans="1:9" x14ac:dyDescent="0.3">
      <c r="A35" s="26" t="s">
        <v>15</v>
      </c>
      <c r="B35" s="26">
        <v>2</v>
      </c>
      <c r="C35" s="31">
        <v>412.62</v>
      </c>
      <c r="D35" s="32">
        <v>384.18</v>
      </c>
      <c r="E35" s="32">
        <v>389.51</v>
      </c>
      <c r="F35" s="32">
        <v>399.12</v>
      </c>
      <c r="G35" s="33">
        <v>409.53</v>
      </c>
      <c r="H35" s="30">
        <f>(G35/F35-1)*100</f>
        <v>2.6082381238725194</v>
      </c>
      <c r="I35" s="30">
        <f t="shared" si="3"/>
        <v>-0.74887305511124325</v>
      </c>
    </row>
    <row r="36" spans="1:9" x14ac:dyDescent="0.3">
      <c r="A36" s="26" t="s">
        <v>15</v>
      </c>
      <c r="B36" s="26">
        <v>3</v>
      </c>
      <c r="C36" s="31">
        <v>421.45</v>
      </c>
      <c r="D36" s="32">
        <v>384.29</v>
      </c>
      <c r="E36" s="32">
        <v>388.44</v>
      </c>
      <c r="F36" s="32">
        <v>401.74</v>
      </c>
      <c r="G36" s="33">
        <v>420.17</v>
      </c>
      <c r="H36" s="30">
        <f>(G36/F36-1)*100</f>
        <v>4.5875441828048036</v>
      </c>
      <c r="I36" s="30">
        <f t="shared" si="3"/>
        <v>-0.30371337050657532</v>
      </c>
    </row>
    <row r="37" spans="1:9" x14ac:dyDescent="0.3">
      <c r="A37" s="26" t="s">
        <v>15</v>
      </c>
      <c r="B37" s="26">
        <v>4</v>
      </c>
      <c r="C37" s="27" t="s">
        <v>12</v>
      </c>
      <c r="D37" s="28" t="s">
        <v>12</v>
      </c>
      <c r="E37" s="45" t="s">
        <v>12</v>
      </c>
      <c r="F37" s="45" t="s">
        <v>12</v>
      </c>
      <c r="G37" s="49">
        <v>420.84</v>
      </c>
      <c r="H37" s="30" t="s">
        <v>13</v>
      </c>
      <c r="I37" s="30" t="s">
        <v>13</v>
      </c>
    </row>
    <row r="38" spans="1:9" x14ac:dyDescent="0.3">
      <c r="A38" s="34" t="s">
        <v>15</v>
      </c>
      <c r="B38" s="34"/>
      <c r="C38" s="35">
        <v>414.47</v>
      </c>
      <c r="D38" s="36">
        <v>381.69</v>
      </c>
      <c r="E38" s="36">
        <v>387.41</v>
      </c>
      <c r="F38" s="36">
        <v>398.13</v>
      </c>
      <c r="G38" s="37">
        <v>413.83</v>
      </c>
      <c r="H38" s="38">
        <f>(G38/F38-1)*100</f>
        <v>3.9434355612488314</v>
      </c>
      <c r="I38" s="38">
        <f>(G38/C38-1)*100</f>
        <v>-0.15441407098223392</v>
      </c>
    </row>
    <row r="39" spans="1:9" x14ac:dyDescent="0.3">
      <c r="A39" s="26" t="s">
        <v>16</v>
      </c>
      <c r="B39" s="26">
        <v>1</v>
      </c>
      <c r="C39" s="27">
        <v>371.61</v>
      </c>
      <c r="D39" s="28">
        <v>324.36</v>
      </c>
      <c r="E39" s="28">
        <v>344.42</v>
      </c>
      <c r="F39" s="28">
        <v>333.74</v>
      </c>
      <c r="G39" s="29">
        <v>344.67</v>
      </c>
      <c r="H39" s="30">
        <f>(G39/F39-1)*100</f>
        <v>3.2750044945166978</v>
      </c>
      <c r="I39" s="30">
        <f t="shared" ref="I39:I41" si="4">(G39/C39-1)*100</f>
        <v>-7.2495358036651307</v>
      </c>
    </row>
    <row r="40" spans="1:9" x14ac:dyDescent="0.3">
      <c r="A40" s="26" t="s">
        <v>16</v>
      </c>
      <c r="B40" s="26">
        <v>2</v>
      </c>
      <c r="C40" s="31">
        <v>401.83</v>
      </c>
      <c r="D40" s="32">
        <v>366.44</v>
      </c>
      <c r="E40" s="32">
        <v>372.75</v>
      </c>
      <c r="F40" s="32">
        <v>388.28</v>
      </c>
      <c r="G40" s="33">
        <v>394.48</v>
      </c>
      <c r="H40" s="30">
        <f t="shared" ref="H40:H41" si="5">(G40/F40-1)*100</f>
        <v>1.5967858246626276</v>
      </c>
      <c r="I40" s="30">
        <f t="shared" si="4"/>
        <v>-1.8291317223701475</v>
      </c>
    </row>
    <row r="41" spans="1:9" x14ac:dyDescent="0.3">
      <c r="A41" s="26" t="s">
        <v>16</v>
      </c>
      <c r="B41" s="26">
        <v>3</v>
      </c>
      <c r="C41" s="31">
        <v>398.64</v>
      </c>
      <c r="D41" s="32">
        <v>372.06</v>
      </c>
      <c r="E41" s="32">
        <v>380</v>
      </c>
      <c r="F41" s="32">
        <v>395.36</v>
      </c>
      <c r="G41" s="33">
        <v>407.99</v>
      </c>
      <c r="H41" s="30">
        <f t="shared" si="5"/>
        <v>3.1945568595710183</v>
      </c>
      <c r="I41" s="30">
        <f t="shared" si="4"/>
        <v>2.345474613686549</v>
      </c>
    </row>
    <row r="42" spans="1:9" x14ac:dyDescent="0.3">
      <c r="A42" s="26" t="s">
        <v>16</v>
      </c>
      <c r="B42" s="26">
        <v>4</v>
      </c>
      <c r="C42" s="27" t="s">
        <v>12</v>
      </c>
      <c r="D42" s="28" t="s">
        <v>12</v>
      </c>
      <c r="E42" s="28" t="s">
        <v>12</v>
      </c>
      <c r="F42" s="28" t="s">
        <v>12</v>
      </c>
      <c r="G42" s="29" t="s">
        <v>12</v>
      </c>
      <c r="H42" s="30" t="s">
        <v>13</v>
      </c>
      <c r="I42" s="30" t="s">
        <v>13</v>
      </c>
    </row>
    <row r="43" spans="1:9" x14ac:dyDescent="0.3">
      <c r="A43" s="34" t="s">
        <v>16</v>
      </c>
      <c r="B43" s="34"/>
      <c r="C43" s="35">
        <v>395.01</v>
      </c>
      <c r="D43" s="36">
        <v>366.05</v>
      </c>
      <c r="E43" s="36">
        <v>371.22</v>
      </c>
      <c r="F43" s="36">
        <v>386.73</v>
      </c>
      <c r="G43" s="37">
        <v>394.66</v>
      </c>
      <c r="H43" s="38">
        <f>(G43/F43-1)*100</f>
        <v>2.0505262069143937</v>
      </c>
      <c r="I43" s="38">
        <f>(G43/C43-1)*100</f>
        <v>-8.8605351763237916E-2</v>
      </c>
    </row>
    <row r="44" spans="1:9" x14ac:dyDescent="0.3">
      <c r="A44" s="26" t="s">
        <v>17</v>
      </c>
      <c r="B44" s="26">
        <v>1</v>
      </c>
      <c r="C44" s="27">
        <v>316.42</v>
      </c>
      <c r="D44" s="28">
        <v>331.17</v>
      </c>
      <c r="E44" s="47">
        <v>272.11</v>
      </c>
      <c r="F44" s="28" t="s">
        <v>12</v>
      </c>
      <c r="G44" s="29">
        <v>330.64</v>
      </c>
      <c r="H44" s="30" t="s">
        <v>13</v>
      </c>
      <c r="I44" s="30">
        <f t="shared" ref="I44:I45" si="6">(G44/C44-1)*100</f>
        <v>4.4940269262372601</v>
      </c>
    </row>
    <row r="45" spans="1:9" x14ac:dyDescent="0.3">
      <c r="A45" s="26" t="s">
        <v>17</v>
      </c>
      <c r="B45" s="26">
        <v>2</v>
      </c>
      <c r="C45" s="31">
        <v>355.74</v>
      </c>
      <c r="D45" s="32">
        <v>330.48</v>
      </c>
      <c r="E45" s="32">
        <v>346.59</v>
      </c>
      <c r="F45" s="32">
        <v>353.11</v>
      </c>
      <c r="G45" s="33">
        <v>367.7</v>
      </c>
      <c r="H45" s="30">
        <f>(G45/F45-1)*100</f>
        <v>4.1318569284358952</v>
      </c>
      <c r="I45" s="30">
        <f t="shared" si="6"/>
        <v>3.3620059594085427</v>
      </c>
    </row>
    <row r="46" spans="1:9" x14ac:dyDescent="0.3">
      <c r="A46" s="26" t="s">
        <v>17</v>
      </c>
      <c r="B46" s="26">
        <v>3</v>
      </c>
      <c r="C46" s="27" t="s">
        <v>12</v>
      </c>
      <c r="D46" s="28">
        <v>361.01</v>
      </c>
      <c r="E46" s="45" t="s">
        <v>12</v>
      </c>
      <c r="F46" s="28" t="s">
        <v>12</v>
      </c>
      <c r="G46" s="29" t="s">
        <v>12</v>
      </c>
      <c r="H46" s="30" t="s">
        <v>13</v>
      </c>
      <c r="I46" s="30" t="s">
        <v>13</v>
      </c>
    </row>
    <row r="47" spans="1:9" x14ac:dyDescent="0.3">
      <c r="A47" s="60" t="s">
        <v>17</v>
      </c>
      <c r="B47" s="60"/>
      <c r="C47" s="35">
        <v>345.51</v>
      </c>
      <c r="D47" s="36">
        <v>339.13</v>
      </c>
      <c r="E47" s="36">
        <v>320.60000000000002</v>
      </c>
      <c r="F47" s="36">
        <v>342.78</v>
      </c>
      <c r="G47" s="37">
        <v>358.85</v>
      </c>
      <c r="H47" s="38">
        <f>(G47/F47-1)*100</f>
        <v>4.6881381644203524</v>
      </c>
      <c r="I47" s="38">
        <f>(G47/C47-1)*100</f>
        <v>3.8609591618187666</v>
      </c>
    </row>
    <row r="48" spans="1:9" x14ac:dyDescent="0.3">
      <c r="A48" s="50" t="s">
        <v>20</v>
      </c>
      <c r="B48" s="61"/>
      <c r="C48" s="62">
        <v>398.68</v>
      </c>
      <c r="D48" s="51">
        <v>370.38</v>
      </c>
      <c r="E48" s="51">
        <v>374.44</v>
      </c>
      <c r="F48" s="51">
        <v>388.22</v>
      </c>
      <c r="G48" s="51">
        <v>399.44</v>
      </c>
      <c r="H48" s="52">
        <f>(G48/F48-1)*100</f>
        <v>2.8901138529699555</v>
      </c>
      <c r="I48" s="63">
        <f>(G48/C48-1)*100</f>
        <v>0.19062907595064349</v>
      </c>
    </row>
    <row r="49" spans="1:9" x14ac:dyDescent="0.3">
      <c r="A49" s="54" t="s">
        <v>21</v>
      </c>
      <c r="B49" s="54"/>
      <c r="C49" s="54"/>
      <c r="D49" s="54"/>
      <c r="E49" s="54"/>
      <c r="F49" s="54"/>
      <c r="G49" s="54"/>
      <c r="H49" s="54"/>
      <c r="I49" s="54"/>
    </row>
    <row r="50" spans="1:9" x14ac:dyDescent="0.3">
      <c r="A50" s="64" t="s">
        <v>14</v>
      </c>
      <c r="B50" s="64">
        <v>2</v>
      </c>
      <c r="C50" s="16" t="s">
        <v>12</v>
      </c>
      <c r="D50" s="17" t="s">
        <v>12</v>
      </c>
      <c r="E50" s="17" t="s">
        <v>12</v>
      </c>
      <c r="F50" s="17" t="s">
        <v>12</v>
      </c>
      <c r="G50" s="18" t="s">
        <v>12</v>
      </c>
      <c r="H50" s="30" t="s">
        <v>13</v>
      </c>
      <c r="I50" s="30" t="s">
        <v>13</v>
      </c>
    </row>
    <row r="51" spans="1:9" x14ac:dyDescent="0.3">
      <c r="A51" s="26" t="s">
        <v>14</v>
      </c>
      <c r="B51" s="26">
        <v>3</v>
      </c>
      <c r="C51" s="27" t="s">
        <v>12</v>
      </c>
      <c r="D51" s="28">
        <v>356.66</v>
      </c>
      <c r="E51" s="47">
        <v>365.88</v>
      </c>
      <c r="F51" s="47">
        <v>369.25</v>
      </c>
      <c r="G51" s="29" t="s">
        <v>12</v>
      </c>
      <c r="H51" s="30" t="s">
        <v>13</v>
      </c>
      <c r="I51" s="30" t="s">
        <v>13</v>
      </c>
    </row>
    <row r="52" spans="1:9" x14ac:dyDescent="0.3">
      <c r="A52" s="26" t="s">
        <v>14</v>
      </c>
      <c r="B52" s="26">
        <v>4</v>
      </c>
      <c r="C52" s="27">
        <v>351.07</v>
      </c>
      <c r="D52" s="28" t="s">
        <v>12</v>
      </c>
      <c r="E52" s="28" t="s">
        <v>12</v>
      </c>
      <c r="F52" s="28">
        <v>345.28</v>
      </c>
      <c r="G52" s="29" t="s">
        <v>12</v>
      </c>
      <c r="H52" s="30" t="s">
        <v>13</v>
      </c>
      <c r="I52" s="30" t="s">
        <v>13</v>
      </c>
    </row>
    <row r="53" spans="1:9" x14ac:dyDescent="0.3">
      <c r="A53" s="39" t="s">
        <v>14</v>
      </c>
      <c r="B53" s="65">
        <v>5</v>
      </c>
      <c r="C53" s="66" t="s">
        <v>13</v>
      </c>
      <c r="D53" s="45" t="s">
        <v>12</v>
      </c>
      <c r="E53" s="45" t="s">
        <v>12</v>
      </c>
      <c r="F53" s="45">
        <v>319.76</v>
      </c>
      <c r="G53" s="49" t="s">
        <v>12</v>
      </c>
      <c r="H53" s="30" t="s">
        <v>13</v>
      </c>
      <c r="I53" s="30" t="s">
        <v>13</v>
      </c>
    </row>
    <row r="54" spans="1:9" x14ac:dyDescent="0.3">
      <c r="A54" s="34" t="s">
        <v>14</v>
      </c>
      <c r="B54" s="34"/>
      <c r="C54" s="67">
        <v>361.61</v>
      </c>
      <c r="D54" s="68">
        <v>355.6</v>
      </c>
      <c r="E54" s="69">
        <v>360.76</v>
      </c>
      <c r="F54" s="69">
        <v>355.2</v>
      </c>
      <c r="G54" s="55" t="s">
        <v>12</v>
      </c>
      <c r="H54" s="38" t="s">
        <v>13</v>
      </c>
      <c r="I54" s="38" t="s">
        <v>13</v>
      </c>
    </row>
    <row r="55" spans="1:9" x14ac:dyDescent="0.3">
      <c r="A55" s="26" t="s">
        <v>15</v>
      </c>
      <c r="B55" s="26">
        <v>2</v>
      </c>
      <c r="C55" s="70">
        <v>361.38</v>
      </c>
      <c r="D55" s="71">
        <v>331.41</v>
      </c>
      <c r="E55" s="71">
        <v>337.74</v>
      </c>
      <c r="F55" s="71">
        <v>364.93</v>
      </c>
      <c r="G55" s="72">
        <v>349.78</v>
      </c>
      <c r="H55" s="30">
        <f>(G55/F55-1)*100</f>
        <v>-4.1514811059655372</v>
      </c>
      <c r="I55" s="30">
        <f t="shared" ref="I55:I58" si="7">(G55/C55-1)*100</f>
        <v>-3.2099175383253131</v>
      </c>
    </row>
    <row r="56" spans="1:9" x14ac:dyDescent="0.3">
      <c r="A56" s="26" t="s">
        <v>15</v>
      </c>
      <c r="B56" s="26">
        <v>3</v>
      </c>
      <c r="C56" s="70">
        <v>369.93</v>
      </c>
      <c r="D56" s="71">
        <v>349.66</v>
      </c>
      <c r="E56" s="71">
        <v>343.66</v>
      </c>
      <c r="F56" s="71">
        <v>357.19</v>
      </c>
      <c r="G56" s="72">
        <v>375.66</v>
      </c>
      <c r="H56" s="30">
        <f t="shared" ref="H56:H58" si="8">(G56/F56-1)*100</f>
        <v>5.1709174388980816</v>
      </c>
      <c r="I56" s="30">
        <f t="shared" si="7"/>
        <v>1.5489416916714127</v>
      </c>
    </row>
    <row r="57" spans="1:9" x14ac:dyDescent="0.3">
      <c r="A57" s="26" t="s">
        <v>15</v>
      </c>
      <c r="B57" s="26">
        <v>4</v>
      </c>
      <c r="C57" s="27">
        <v>365.37</v>
      </c>
      <c r="D57" s="28">
        <v>337.33</v>
      </c>
      <c r="E57" s="47">
        <v>337.79</v>
      </c>
      <c r="F57" s="47">
        <v>350.17</v>
      </c>
      <c r="G57" s="48">
        <v>370.49</v>
      </c>
      <c r="H57" s="30">
        <f t="shared" si="8"/>
        <v>5.8028957363566169</v>
      </c>
      <c r="I57" s="30">
        <f t="shared" si="7"/>
        <v>1.4013192106631545</v>
      </c>
    </row>
    <row r="58" spans="1:9" x14ac:dyDescent="0.3">
      <c r="A58" s="26" t="s">
        <v>15</v>
      </c>
      <c r="B58" s="26">
        <v>5</v>
      </c>
      <c r="C58" s="70">
        <v>379.54</v>
      </c>
      <c r="D58" s="71">
        <v>345.77</v>
      </c>
      <c r="E58" s="45" t="s">
        <v>12</v>
      </c>
      <c r="F58" s="45">
        <v>334.78</v>
      </c>
      <c r="G58" s="49">
        <v>382.08</v>
      </c>
      <c r="H58" s="30">
        <f t="shared" si="8"/>
        <v>14.128681522193688</v>
      </c>
      <c r="I58" s="30">
        <f t="shared" si="7"/>
        <v>0.66923117457975412</v>
      </c>
    </row>
    <row r="59" spans="1:9" x14ac:dyDescent="0.3">
      <c r="A59" s="34" t="s">
        <v>15</v>
      </c>
      <c r="B59" s="34"/>
      <c r="C59" s="73">
        <v>368.09</v>
      </c>
      <c r="D59" s="74">
        <v>344.52</v>
      </c>
      <c r="E59" s="74">
        <v>340.74</v>
      </c>
      <c r="F59" s="74">
        <v>354.25</v>
      </c>
      <c r="G59" s="75">
        <v>371.21</v>
      </c>
      <c r="H59" s="38">
        <f>(G59/F59-1)*100</f>
        <v>4.7875793930839849</v>
      </c>
      <c r="I59" s="38">
        <f>(G59/C59-1)*100</f>
        <v>0.84761878888315323</v>
      </c>
    </row>
    <row r="60" spans="1:9" x14ac:dyDescent="0.3">
      <c r="A60" s="26" t="s">
        <v>16</v>
      </c>
      <c r="B60" s="26">
        <v>1</v>
      </c>
      <c r="C60" s="27">
        <v>347.53</v>
      </c>
      <c r="D60" s="28">
        <v>296.94</v>
      </c>
      <c r="E60" s="28">
        <v>306.69</v>
      </c>
      <c r="F60" s="28">
        <v>313.81</v>
      </c>
      <c r="G60" s="29">
        <v>332.47</v>
      </c>
      <c r="H60" s="30">
        <f>(G60/F60-1)*100</f>
        <v>5.9462732226506665</v>
      </c>
      <c r="I60" s="30">
        <f t="shared" ref="I60:I63" si="9">(G60/C60-1)*100</f>
        <v>-4.3334388398123753</v>
      </c>
    </row>
    <row r="61" spans="1:9" x14ac:dyDescent="0.3">
      <c r="A61" s="26" t="s">
        <v>16</v>
      </c>
      <c r="B61" s="26">
        <v>2</v>
      </c>
      <c r="C61" s="31">
        <v>370.93</v>
      </c>
      <c r="D61" s="32">
        <v>328.56</v>
      </c>
      <c r="E61" s="32">
        <v>326.63</v>
      </c>
      <c r="F61" s="32">
        <v>334.8</v>
      </c>
      <c r="G61" s="33">
        <v>341.91</v>
      </c>
      <c r="H61" s="30">
        <f t="shared" ref="H61:H64" si="10">(G61/F61-1)*100</f>
        <v>2.123655913978495</v>
      </c>
      <c r="I61" s="30">
        <f t="shared" si="9"/>
        <v>-7.823578572776535</v>
      </c>
    </row>
    <row r="62" spans="1:9" x14ac:dyDescent="0.3">
      <c r="A62" s="26" t="s">
        <v>16</v>
      </c>
      <c r="B62" s="26">
        <v>3</v>
      </c>
      <c r="C62" s="70">
        <v>387.22</v>
      </c>
      <c r="D62" s="71">
        <v>337.31</v>
      </c>
      <c r="E62" s="71">
        <v>342.73</v>
      </c>
      <c r="F62" s="71">
        <v>355.92</v>
      </c>
      <c r="G62" s="72">
        <v>366.53</v>
      </c>
      <c r="H62" s="30">
        <f t="shared" si="10"/>
        <v>2.9810069678579243</v>
      </c>
      <c r="I62" s="30">
        <f t="shared" si="9"/>
        <v>-5.3432157429884946</v>
      </c>
    </row>
    <row r="63" spans="1:9" x14ac:dyDescent="0.3">
      <c r="A63" s="26" t="s">
        <v>16</v>
      </c>
      <c r="B63" s="26">
        <v>4</v>
      </c>
      <c r="C63" s="31">
        <v>374.4</v>
      </c>
      <c r="D63" s="32">
        <v>336.13</v>
      </c>
      <c r="E63" s="32">
        <v>338.34</v>
      </c>
      <c r="F63" s="32">
        <v>350.57</v>
      </c>
      <c r="G63" s="33">
        <v>368.63</v>
      </c>
      <c r="H63" s="30">
        <f t="shared" si="10"/>
        <v>5.1516102347605397</v>
      </c>
      <c r="I63" s="30">
        <f t="shared" si="9"/>
        <v>-1.5411324786324787</v>
      </c>
    </row>
    <row r="64" spans="1:9" x14ac:dyDescent="0.3">
      <c r="A64" s="26" t="s">
        <v>16</v>
      </c>
      <c r="B64" s="26">
        <v>5</v>
      </c>
      <c r="C64" s="70" t="s">
        <v>12</v>
      </c>
      <c r="D64" s="71" t="s">
        <v>12</v>
      </c>
      <c r="E64" s="45" t="s">
        <v>12</v>
      </c>
      <c r="F64" s="45">
        <v>328.23</v>
      </c>
      <c r="G64" s="49">
        <v>341.63</v>
      </c>
      <c r="H64" s="30">
        <f t="shared" si="10"/>
        <v>4.0825031228102215</v>
      </c>
      <c r="I64" s="30" t="s">
        <v>13</v>
      </c>
    </row>
    <row r="65" spans="1:9" x14ac:dyDescent="0.3">
      <c r="A65" s="34" t="s">
        <v>16</v>
      </c>
      <c r="B65" s="34"/>
      <c r="C65" s="35">
        <v>381.9</v>
      </c>
      <c r="D65" s="36">
        <v>334.32</v>
      </c>
      <c r="E65" s="36">
        <v>338.51</v>
      </c>
      <c r="F65" s="36">
        <v>351.04</v>
      </c>
      <c r="G65" s="37">
        <v>363.42</v>
      </c>
      <c r="H65" s="38">
        <f>(G65/F65-1)*100</f>
        <v>3.5266636280765651</v>
      </c>
      <c r="I65" s="38">
        <f>(G65/C65-1)*100</f>
        <v>-4.8389630793401306</v>
      </c>
    </row>
    <row r="66" spans="1:9" x14ac:dyDescent="0.3">
      <c r="A66" s="26" t="s">
        <v>17</v>
      </c>
      <c r="B66" s="26">
        <v>1</v>
      </c>
      <c r="C66" s="31">
        <v>288.08999999999997</v>
      </c>
      <c r="D66" s="32">
        <v>242.62</v>
      </c>
      <c r="E66" s="32">
        <v>246.39</v>
      </c>
      <c r="F66" s="32">
        <v>261.67</v>
      </c>
      <c r="G66" s="33">
        <v>262.12</v>
      </c>
      <c r="H66" s="30">
        <f>(G66/F66-1)*100</f>
        <v>0.17197233156265312</v>
      </c>
      <c r="I66" s="30">
        <f t="shared" ref="I66:I68" si="11">(G66/C66-1)*100</f>
        <v>-9.0145440660904459</v>
      </c>
    </row>
    <row r="67" spans="1:9" x14ac:dyDescent="0.3">
      <c r="A67" s="26" t="s">
        <v>17</v>
      </c>
      <c r="B67" s="26">
        <v>2</v>
      </c>
      <c r="C67" s="31">
        <v>316.89999999999998</v>
      </c>
      <c r="D67" s="32">
        <v>277.36</v>
      </c>
      <c r="E67" s="32">
        <v>276.25</v>
      </c>
      <c r="F67" s="32">
        <v>281.36</v>
      </c>
      <c r="G67" s="33">
        <v>292.02</v>
      </c>
      <c r="H67" s="30">
        <f t="shared" ref="H67:H68" si="12">(G67/F67-1)*100</f>
        <v>3.788740403753188</v>
      </c>
      <c r="I67" s="30">
        <f t="shared" si="11"/>
        <v>-7.8510571158094011</v>
      </c>
    </row>
    <row r="68" spans="1:9" x14ac:dyDescent="0.3">
      <c r="A68" s="26" t="s">
        <v>17</v>
      </c>
      <c r="B68" s="26">
        <v>3</v>
      </c>
      <c r="C68" s="31">
        <v>339.09</v>
      </c>
      <c r="D68" s="32">
        <v>282.87</v>
      </c>
      <c r="E68" s="32">
        <v>287.64999999999998</v>
      </c>
      <c r="F68" s="32">
        <v>297.3</v>
      </c>
      <c r="G68" s="33">
        <v>294.77</v>
      </c>
      <c r="H68" s="30">
        <f t="shared" si="12"/>
        <v>-0.85099226370670689</v>
      </c>
      <c r="I68" s="30">
        <f t="shared" si="11"/>
        <v>-13.070276327818576</v>
      </c>
    </row>
    <row r="69" spans="1:9" x14ac:dyDescent="0.3">
      <c r="A69" s="60" t="s">
        <v>17</v>
      </c>
      <c r="B69" s="60"/>
      <c r="C69" s="35">
        <v>316.89</v>
      </c>
      <c r="D69" s="36">
        <v>271.48</v>
      </c>
      <c r="E69" s="36">
        <v>273.89</v>
      </c>
      <c r="F69" s="36">
        <v>282.58999999999997</v>
      </c>
      <c r="G69" s="37">
        <v>286.2</v>
      </c>
      <c r="H69" s="38">
        <f>(G69/F69-1)*100</f>
        <v>1.2774691248805814</v>
      </c>
      <c r="I69" s="38">
        <f>(G69/C69-1)*100</f>
        <v>-9.6847486509514358</v>
      </c>
    </row>
    <row r="70" spans="1:9" x14ac:dyDescent="0.3">
      <c r="A70" s="50" t="s">
        <v>22</v>
      </c>
      <c r="B70" s="61"/>
      <c r="C70" s="51">
        <v>348.64</v>
      </c>
      <c r="D70" s="51">
        <v>310.42</v>
      </c>
      <c r="E70" s="51">
        <v>315.63</v>
      </c>
      <c r="F70" s="51">
        <v>322.62</v>
      </c>
      <c r="G70" s="51">
        <v>332.3</v>
      </c>
      <c r="H70" s="52">
        <f>(G70/F70-1)*100</f>
        <v>3.0004339470584673</v>
      </c>
      <c r="I70" s="63">
        <f>(G70/C70-1)*100</f>
        <v>-4.6867829279485962</v>
      </c>
    </row>
    <row r="71" spans="1:9" x14ac:dyDescent="0.3">
      <c r="A71" s="54" t="s">
        <v>23</v>
      </c>
      <c r="B71" s="54"/>
      <c r="C71" s="54"/>
      <c r="D71" s="54"/>
      <c r="E71" s="54"/>
      <c r="F71" s="54"/>
      <c r="G71" s="54"/>
      <c r="H71" s="54"/>
      <c r="I71" s="54"/>
    </row>
    <row r="72" spans="1:9" x14ac:dyDescent="0.3">
      <c r="A72" s="26" t="s">
        <v>14</v>
      </c>
      <c r="B72" s="26">
        <v>2</v>
      </c>
      <c r="C72" s="16">
        <v>392.08</v>
      </c>
      <c r="D72" s="17" t="s">
        <v>12</v>
      </c>
      <c r="E72" s="17">
        <v>386.5</v>
      </c>
      <c r="F72" s="17">
        <v>417.57</v>
      </c>
      <c r="G72" s="18" t="s">
        <v>12</v>
      </c>
      <c r="H72" s="30" t="s">
        <v>13</v>
      </c>
      <c r="I72" s="30" t="s">
        <v>13</v>
      </c>
    </row>
    <row r="73" spans="1:9" x14ac:dyDescent="0.3">
      <c r="A73" s="26" t="s">
        <v>14</v>
      </c>
      <c r="B73" s="26">
        <v>3</v>
      </c>
      <c r="C73" s="31">
        <v>409.34</v>
      </c>
      <c r="D73" s="32">
        <v>392.16</v>
      </c>
      <c r="E73" s="28">
        <v>394.62</v>
      </c>
      <c r="F73" s="28">
        <v>393.6</v>
      </c>
      <c r="G73" s="29">
        <v>421.48</v>
      </c>
      <c r="H73" s="30">
        <f>(G73/F73-1)*100</f>
        <v>7.0833333333333304</v>
      </c>
      <c r="I73" s="30">
        <f t="shared" ref="I73" si="13">(G73/C73-1)*100</f>
        <v>2.9657497434895319</v>
      </c>
    </row>
    <row r="74" spans="1:9" x14ac:dyDescent="0.3">
      <c r="A74" s="26" t="s">
        <v>14</v>
      </c>
      <c r="B74" s="26">
        <v>4</v>
      </c>
      <c r="C74" s="27" t="s">
        <v>12</v>
      </c>
      <c r="D74" s="28">
        <v>369.12</v>
      </c>
      <c r="E74" s="28">
        <v>378.85</v>
      </c>
      <c r="F74" s="28">
        <v>372.87</v>
      </c>
      <c r="G74" s="29">
        <v>405.33</v>
      </c>
      <c r="H74" s="30">
        <f>(G74/F74-1)*100</f>
        <v>8.7054469386113063</v>
      </c>
      <c r="I74" s="30" t="s">
        <v>13</v>
      </c>
    </row>
    <row r="75" spans="1:9" x14ac:dyDescent="0.3">
      <c r="A75" s="34" t="s">
        <v>14</v>
      </c>
      <c r="B75" s="34"/>
      <c r="C75" s="35">
        <v>403.57</v>
      </c>
      <c r="D75" s="36">
        <v>386.34</v>
      </c>
      <c r="E75" s="36">
        <v>388.83</v>
      </c>
      <c r="F75" s="36">
        <v>386.91</v>
      </c>
      <c r="G75" s="37">
        <v>416.64</v>
      </c>
      <c r="H75" s="38">
        <f>(G75/F75-1)*100</f>
        <v>7.6839575094983292</v>
      </c>
      <c r="I75" s="38">
        <f>(G75/C75-1)*100</f>
        <v>3.2385955348514406</v>
      </c>
    </row>
    <row r="76" spans="1:9" x14ac:dyDescent="0.3">
      <c r="A76" s="76" t="s">
        <v>15</v>
      </c>
      <c r="B76" s="76">
        <v>1</v>
      </c>
      <c r="C76" s="27" t="s">
        <v>12</v>
      </c>
      <c r="D76" s="28" t="s">
        <v>12</v>
      </c>
      <c r="E76" s="28" t="s">
        <v>12</v>
      </c>
      <c r="F76" s="28" t="s">
        <v>12</v>
      </c>
      <c r="G76" s="29" t="s">
        <v>13</v>
      </c>
      <c r="H76" s="30" t="s">
        <v>13</v>
      </c>
      <c r="I76" s="30" t="s">
        <v>13</v>
      </c>
    </row>
    <row r="77" spans="1:9" x14ac:dyDescent="0.3">
      <c r="A77" s="26" t="s">
        <v>15</v>
      </c>
      <c r="B77" s="26">
        <v>2</v>
      </c>
      <c r="C77" s="77">
        <v>379.72</v>
      </c>
      <c r="D77" s="78">
        <v>345.4</v>
      </c>
      <c r="E77" s="78">
        <v>360.21</v>
      </c>
      <c r="F77" s="78">
        <v>386.91</v>
      </c>
      <c r="G77" s="79">
        <v>368.54</v>
      </c>
      <c r="H77" s="30">
        <f>(G77/F77-1)*100</f>
        <v>-4.7478741826264548</v>
      </c>
      <c r="I77" s="30">
        <f t="shared" ref="I77:I79" si="14">(G77/C77-1)*100</f>
        <v>-2.944274728747498</v>
      </c>
    </row>
    <row r="78" spans="1:9" x14ac:dyDescent="0.3">
      <c r="A78" s="26" t="s">
        <v>15</v>
      </c>
      <c r="B78" s="26">
        <v>3</v>
      </c>
      <c r="C78" s="31">
        <v>398.58</v>
      </c>
      <c r="D78" s="32">
        <v>373.29</v>
      </c>
      <c r="E78" s="32">
        <v>381.4</v>
      </c>
      <c r="F78" s="32">
        <v>383.36</v>
      </c>
      <c r="G78" s="33">
        <v>407.26</v>
      </c>
      <c r="H78" s="30">
        <f t="shared" ref="H78:H80" si="15">(G78/F78-1)*100</f>
        <v>6.2343489148581011</v>
      </c>
      <c r="I78" s="30">
        <f t="shared" si="14"/>
        <v>2.1777309448542281</v>
      </c>
    </row>
    <row r="79" spans="1:9" x14ac:dyDescent="0.3">
      <c r="A79" s="26" t="s">
        <v>15</v>
      </c>
      <c r="B79" s="26">
        <v>4</v>
      </c>
      <c r="C79" s="31">
        <v>386.92</v>
      </c>
      <c r="D79" s="32">
        <v>377.89</v>
      </c>
      <c r="E79" s="32">
        <v>378.31</v>
      </c>
      <c r="F79" s="32">
        <v>380.88</v>
      </c>
      <c r="G79" s="33">
        <v>395.92</v>
      </c>
      <c r="H79" s="30">
        <f t="shared" si="15"/>
        <v>3.9487502625498827</v>
      </c>
      <c r="I79" s="30">
        <f t="shared" si="14"/>
        <v>2.3260622350873561</v>
      </c>
    </row>
    <row r="80" spans="1:9" x14ac:dyDescent="0.3">
      <c r="A80" s="26" t="s">
        <v>15</v>
      </c>
      <c r="B80" s="26">
        <v>5</v>
      </c>
      <c r="C80" s="80" t="s">
        <v>12</v>
      </c>
      <c r="D80" s="81" t="s">
        <v>12</v>
      </c>
      <c r="E80" s="28" t="s">
        <v>12</v>
      </c>
      <c r="F80" s="28">
        <v>386.11</v>
      </c>
      <c r="G80" s="29">
        <v>400.61</v>
      </c>
      <c r="H80" s="30">
        <f t="shared" si="15"/>
        <v>3.755406490378399</v>
      </c>
      <c r="I80" s="30" t="s">
        <v>13</v>
      </c>
    </row>
    <row r="81" spans="1:9" x14ac:dyDescent="0.3">
      <c r="A81" s="34" t="s">
        <v>15</v>
      </c>
      <c r="B81" s="34"/>
      <c r="C81" s="35">
        <v>393.82</v>
      </c>
      <c r="D81" s="36">
        <v>370.01</v>
      </c>
      <c r="E81" s="36">
        <v>377.77</v>
      </c>
      <c r="F81" s="36">
        <v>382.51</v>
      </c>
      <c r="G81" s="37">
        <v>400.06</v>
      </c>
      <c r="H81" s="38">
        <f>(G81/F81-1)*100</f>
        <v>4.5881153433897204</v>
      </c>
      <c r="I81" s="38">
        <f>(G81/C81-1)*100</f>
        <v>1.5844802193895724</v>
      </c>
    </row>
    <row r="82" spans="1:9" x14ac:dyDescent="0.3">
      <c r="A82" s="26" t="s">
        <v>16</v>
      </c>
      <c r="B82" s="26">
        <v>1</v>
      </c>
      <c r="C82" s="80">
        <v>325.04000000000002</v>
      </c>
      <c r="D82" s="81" t="s">
        <v>12</v>
      </c>
      <c r="E82" s="28">
        <v>233.46</v>
      </c>
      <c r="F82" s="28">
        <v>330.32</v>
      </c>
      <c r="G82" s="29" t="s">
        <v>12</v>
      </c>
      <c r="H82" s="30" t="s">
        <v>13</v>
      </c>
      <c r="I82" s="30" t="s">
        <v>13</v>
      </c>
    </row>
    <row r="83" spans="1:9" x14ac:dyDescent="0.3">
      <c r="A83" s="26" t="s">
        <v>16</v>
      </c>
      <c r="B83" s="26">
        <v>2</v>
      </c>
      <c r="C83" s="31">
        <v>357.73</v>
      </c>
      <c r="D83" s="32">
        <v>321.94</v>
      </c>
      <c r="E83" s="32">
        <v>329.82</v>
      </c>
      <c r="F83" s="32">
        <v>336.81</v>
      </c>
      <c r="G83" s="33">
        <v>340.42</v>
      </c>
      <c r="H83" s="30">
        <f>(G83/F83-1)*100</f>
        <v>1.0718209079302987</v>
      </c>
      <c r="I83" s="30">
        <f t="shared" ref="I83:I89" si="16">(G83/C83-1)*100</f>
        <v>-4.8388449389204169</v>
      </c>
    </row>
    <row r="84" spans="1:9" x14ac:dyDescent="0.3">
      <c r="A84" s="26" t="s">
        <v>16</v>
      </c>
      <c r="B84" s="26">
        <v>3</v>
      </c>
      <c r="C84" s="31">
        <v>385.68</v>
      </c>
      <c r="D84" s="32">
        <v>349.96</v>
      </c>
      <c r="E84" s="32">
        <v>358.56</v>
      </c>
      <c r="F84" s="32">
        <v>366.17</v>
      </c>
      <c r="G84" s="33">
        <v>372.38</v>
      </c>
      <c r="H84" s="30">
        <f t="shared" ref="H84:H85" si="17">(G84/F84-1)*100</f>
        <v>1.6959335827620992</v>
      </c>
      <c r="I84" s="30">
        <f t="shared" si="16"/>
        <v>-3.4484546774528169</v>
      </c>
    </row>
    <row r="85" spans="1:9" x14ac:dyDescent="0.3">
      <c r="A85" s="26" t="s">
        <v>16</v>
      </c>
      <c r="B85" s="26">
        <v>4</v>
      </c>
      <c r="C85" s="31">
        <v>389.88</v>
      </c>
      <c r="D85" s="32">
        <v>358.16</v>
      </c>
      <c r="E85" s="32">
        <v>362.55</v>
      </c>
      <c r="F85" s="32">
        <v>375.05</v>
      </c>
      <c r="G85" s="33">
        <v>384.74</v>
      </c>
      <c r="H85" s="30">
        <f t="shared" si="17"/>
        <v>2.5836555125983152</v>
      </c>
      <c r="I85" s="30">
        <f t="shared" si="16"/>
        <v>-1.318354365445773</v>
      </c>
    </row>
    <row r="86" spans="1:9" x14ac:dyDescent="0.3">
      <c r="A86" s="34" t="s">
        <v>16</v>
      </c>
      <c r="B86" s="34"/>
      <c r="C86" s="41">
        <v>379.54</v>
      </c>
      <c r="D86" s="42">
        <v>344</v>
      </c>
      <c r="E86" s="36">
        <v>352.06</v>
      </c>
      <c r="F86" s="36">
        <v>363.09</v>
      </c>
      <c r="G86" s="37">
        <v>369.81</v>
      </c>
      <c r="H86" s="38">
        <f>(G86/F86-1)*100</f>
        <v>1.8507807981492208</v>
      </c>
      <c r="I86" s="38">
        <f>(G86/C86-1)*100</f>
        <v>-2.5636296569531591</v>
      </c>
    </row>
    <row r="87" spans="1:9" x14ac:dyDescent="0.3">
      <c r="A87" s="26" t="s">
        <v>17</v>
      </c>
      <c r="B87" s="26">
        <v>1</v>
      </c>
      <c r="C87" s="31">
        <v>276.33999999999997</v>
      </c>
      <c r="D87" s="32">
        <v>231.02</v>
      </c>
      <c r="E87" s="32">
        <v>233.07</v>
      </c>
      <c r="F87" s="32">
        <v>263.92</v>
      </c>
      <c r="G87" s="33">
        <v>265.27999999999997</v>
      </c>
      <c r="H87" s="30">
        <f>(G87/F87-1)*100</f>
        <v>0.51530766899059444</v>
      </c>
      <c r="I87" s="30">
        <f t="shared" si="16"/>
        <v>-4.0023159875515635</v>
      </c>
    </row>
    <row r="88" spans="1:9" x14ac:dyDescent="0.3">
      <c r="A88" s="26" t="s">
        <v>17</v>
      </c>
      <c r="B88" s="26">
        <v>2</v>
      </c>
      <c r="C88" s="31">
        <v>299.72000000000003</v>
      </c>
      <c r="D88" s="32">
        <v>267.56</v>
      </c>
      <c r="E88" s="32">
        <v>282.64</v>
      </c>
      <c r="F88" s="32">
        <v>283.29000000000002</v>
      </c>
      <c r="G88" s="33">
        <v>293.02</v>
      </c>
      <c r="H88" s="30">
        <f t="shared" ref="H88:H89" si="18">(G88/F88-1)*100</f>
        <v>3.4346429453916416</v>
      </c>
      <c r="I88" s="30">
        <f t="shared" si="16"/>
        <v>-2.2354197250767482</v>
      </c>
    </row>
    <row r="89" spans="1:9" x14ac:dyDescent="0.3">
      <c r="A89" s="26" t="s">
        <v>17</v>
      </c>
      <c r="B89" s="26">
        <v>3</v>
      </c>
      <c r="C89" s="80">
        <v>335.73</v>
      </c>
      <c r="D89" s="81">
        <v>297.06</v>
      </c>
      <c r="E89" s="81">
        <v>307.29000000000002</v>
      </c>
      <c r="F89" s="81">
        <v>313.94</v>
      </c>
      <c r="G89" s="79">
        <v>308</v>
      </c>
      <c r="H89" s="30">
        <f t="shared" si="18"/>
        <v>-1.892081289418357</v>
      </c>
      <c r="I89" s="30">
        <f t="shared" si="16"/>
        <v>-8.2596133797992461</v>
      </c>
    </row>
    <row r="90" spans="1:9" x14ac:dyDescent="0.3">
      <c r="A90" s="60" t="s">
        <v>17</v>
      </c>
      <c r="B90" s="60"/>
      <c r="C90" s="35">
        <v>314.86</v>
      </c>
      <c r="D90" s="36">
        <v>278.72000000000003</v>
      </c>
      <c r="E90" s="36">
        <v>290.31</v>
      </c>
      <c r="F90" s="36">
        <v>303.83</v>
      </c>
      <c r="G90" s="37">
        <v>298.77</v>
      </c>
      <c r="H90" s="38">
        <f>(G90/F90-1)*100</f>
        <v>-1.6654049962149919</v>
      </c>
      <c r="I90" s="38">
        <f>(G90/C90-1)*100</f>
        <v>-5.11020771136379</v>
      </c>
    </row>
    <row r="91" spans="1:9" x14ac:dyDescent="0.3">
      <c r="A91" s="50" t="s">
        <v>11</v>
      </c>
      <c r="B91" s="61"/>
      <c r="C91" s="51">
        <v>370.76</v>
      </c>
      <c r="D91" s="82">
        <v>342.78</v>
      </c>
      <c r="E91" s="83">
        <v>353.87</v>
      </c>
      <c r="F91" s="83">
        <v>360.02</v>
      </c>
      <c r="G91" s="83">
        <v>372.67</v>
      </c>
      <c r="H91" s="84">
        <f>(G91/F91-1)*100</f>
        <v>3.5136936836842603</v>
      </c>
      <c r="I91" s="63">
        <f>(G91/C91-1)*100</f>
        <v>0.51515805372748247</v>
      </c>
    </row>
    <row r="92" spans="1:9" x14ac:dyDescent="0.3">
      <c r="A92" s="85" t="s">
        <v>24</v>
      </c>
      <c r="B92" s="85"/>
      <c r="C92" s="35">
        <v>376.17</v>
      </c>
      <c r="D92" s="36">
        <v>338.08</v>
      </c>
      <c r="E92" s="36">
        <v>346.29</v>
      </c>
      <c r="F92" s="36">
        <v>354.57</v>
      </c>
      <c r="G92" s="37">
        <v>366</v>
      </c>
      <c r="H92" s="38">
        <f>(G92/F92-1)*100</f>
        <v>3.223622979947538</v>
      </c>
      <c r="I92" s="38">
        <f>(G92/C92-1)*100</f>
        <v>-2.7035648775819432</v>
      </c>
    </row>
    <row r="94" spans="1:9" x14ac:dyDescent="0.3">
      <c r="A94" s="86" t="s">
        <v>25</v>
      </c>
      <c r="B94" s="87"/>
      <c r="C94" s="88"/>
      <c r="D94" s="88"/>
      <c r="E94" s="88"/>
      <c r="F94" s="88"/>
      <c r="G94" s="88"/>
      <c r="H94" s="87"/>
    </row>
    <row r="95" spans="1:9" x14ac:dyDescent="0.3">
      <c r="A95" s="89" t="s">
        <v>26</v>
      </c>
      <c r="B95" s="87"/>
      <c r="C95" s="87"/>
      <c r="D95" s="87"/>
      <c r="E95" s="87"/>
      <c r="F95" s="87"/>
      <c r="G95" s="87"/>
      <c r="H95" s="87"/>
    </row>
    <row r="96" spans="1:9" x14ac:dyDescent="0.3">
      <c r="A96" s="90" t="s">
        <v>27</v>
      </c>
      <c r="B96" s="87"/>
      <c r="C96" s="87"/>
      <c r="D96" s="87"/>
      <c r="E96" s="87"/>
      <c r="F96" s="87"/>
      <c r="G96" s="87"/>
      <c r="H96" s="87"/>
    </row>
    <row r="97" spans="1:9" x14ac:dyDescent="0.3">
      <c r="A97" s="90" t="s">
        <v>28</v>
      </c>
      <c r="B97" s="87"/>
      <c r="C97" s="91"/>
      <c r="D97" s="91"/>
      <c r="E97" s="91"/>
      <c r="F97" s="91"/>
      <c r="G97" s="91"/>
      <c r="H97" s="91"/>
      <c r="I97" s="91"/>
    </row>
    <row r="98" spans="1:9" x14ac:dyDescent="0.3">
      <c r="A98" s="92"/>
      <c r="B98" s="87"/>
      <c r="C98" s="93"/>
      <c r="D98" s="93"/>
      <c r="E98" s="93"/>
      <c r="F98" s="93"/>
      <c r="G98" s="93"/>
      <c r="H98" s="93"/>
      <c r="I98" s="93"/>
    </row>
    <row r="99" spans="1:9" x14ac:dyDescent="0.3">
      <c r="B99" s="94"/>
      <c r="C99" s="95"/>
      <c r="D99" s="95"/>
      <c r="E99" s="91" t="s">
        <v>29</v>
      </c>
      <c r="F99" s="91"/>
      <c r="G99" s="91"/>
      <c r="H99" s="95"/>
      <c r="I99" s="95"/>
    </row>
    <row r="100" spans="1:9" x14ac:dyDescent="0.3">
      <c r="B100" s="96"/>
      <c r="E100" s="97" t="s">
        <v>30</v>
      </c>
      <c r="F100" s="97"/>
      <c r="G100" s="97"/>
    </row>
  </sheetData>
  <mergeCells count="32">
    <mergeCell ref="A92:B92"/>
    <mergeCell ref="C98:I98"/>
    <mergeCell ref="A71:I71"/>
    <mergeCell ref="A75:B75"/>
    <mergeCell ref="A81:B81"/>
    <mergeCell ref="A86:B86"/>
    <mergeCell ref="A90:B90"/>
    <mergeCell ref="A91:B91"/>
    <mergeCell ref="A49:I49"/>
    <mergeCell ref="A54:B54"/>
    <mergeCell ref="A59:B59"/>
    <mergeCell ref="A65:B65"/>
    <mergeCell ref="A69:B69"/>
    <mergeCell ref="A70:B70"/>
    <mergeCell ref="A29:B29"/>
    <mergeCell ref="A33:B33"/>
    <mergeCell ref="A38:B38"/>
    <mergeCell ref="A43:B43"/>
    <mergeCell ref="A47:B47"/>
    <mergeCell ref="A48:B48"/>
    <mergeCell ref="A12:B12"/>
    <mergeCell ref="A16:B16"/>
    <mergeCell ref="A21:B21"/>
    <mergeCell ref="A25:B25"/>
    <mergeCell ref="A26:B26"/>
    <mergeCell ref="A27:I27"/>
    <mergeCell ref="A4:A5"/>
    <mergeCell ref="B4:B5"/>
    <mergeCell ref="D4:G4"/>
    <mergeCell ref="H4:I4"/>
    <mergeCell ref="A6:I6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2024-05-21T04:58:57Z</dcterms:created>
  <dcterms:modified xsi:type="dcterms:W3CDTF">2024-05-21T04:59:17Z</dcterms:modified>
</cp:coreProperties>
</file>