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6\"/>
    </mc:Choice>
  </mc:AlternateContent>
  <xr:revisionPtr revIDLastSave="0" documentId="8_{322BAA4C-D75E-453C-A49E-DED0B64FD561}" xr6:coauthVersionLast="47" xr6:coauthVersionMax="47" xr10:uidLastSave="{00000000-0000-0000-0000-000000000000}"/>
  <bookViews>
    <workbookView xWindow="-108" yWindow="-108" windowWidth="23256" windowHeight="12456" xr2:uid="{15E8A918-2CAF-49D1-99E1-BBF4E015AA84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I153" i="1"/>
  <c r="I152" i="1"/>
  <c r="H152" i="1"/>
  <c r="I151" i="1"/>
  <c r="H151" i="1"/>
  <c r="I150" i="1"/>
  <c r="H150" i="1"/>
  <c r="H148" i="1"/>
  <c r="I147" i="1"/>
  <c r="H147" i="1"/>
  <c r="I145" i="1"/>
  <c r="I143" i="1"/>
  <c r="I140" i="1"/>
  <c r="H140" i="1"/>
  <c r="I138" i="1"/>
  <c r="H13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82" i="1"/>
  <c r="I76" i="1"/>
  <c r="H76" i="1"/>
  <c r="I67" i="1"/>
  <c r="H67" i="1"/>
  <c r="I65" i="1"/>
  <c r="H65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I41" i="1"/>
  <c r="H41" i="1"/>
  <c r="I39" i="1"/>
  <c r="H39" i="1"/>
  <c r="I38" i="1"/>
  <c r="H38" i="1"/>
  <c r="H37" i="1"/>
  <c r="I36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0" i="1"/>
  <c r="H10" i="1"/>
  <c r="I9" i="1"/>
  <c r="H8" i="1"/>
</calcChain>
</file>

<file path=xl/sharedStrings.xml><?xml version="1.0" encoding="utf-8"?>
<sst xmlns="http://schemas.openxmlformats.org/spreadsheetml/2006/main" count="550" uniqueCount="40">
  <si>
    <t>Suklasifikuotų galvijų skerdenų skaičius Lietuvos įmonėse 2024 m. 13–16 sav., vnt.</t>
  </si>
  <si>
    <t>Kategorija pagal
raumeningumą</t>
  </si>
  <si>
    <t>Kategorija pagal
riebumą</t>
  </si>
  <si>
    <t>Pokytis %</t>
  </si>
  <si>
    <t>16 sav.
(04 17–23)</t>
  </si>
  <si>
    <t>13 sav.
(03 25–31)</t>
  </si>
  <si>
    <t>14 sav.
(04 01–07)</t>
  </si>
  <si>
    <t>15 sav.
(04 08–14)</t>
  </si>
  <si>
    <t>16 sav.
(04 15–21)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</si>
  <si>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</si>
  <si>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</si>
  <si>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</si>
  <si>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</si>
  <si>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</si>
  <si>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</si>
  <si>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</si>
  <si>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</si>
  <si>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</si>
  <si>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</si>
  <si>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</si>
  <si>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</si>
  <si>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</si>
  <si>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</si>
  <si>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</si>
  <si>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</si>
  <si>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</si>
  <si>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</si>
  <si>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</si>
  <si>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</si>
  <si>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</si>
  <si>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</si>
  <si>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</si>
  <si>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</si>
  <si>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</si>
  <si>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</si>
  <si>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</si>
  <si>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16 savaitę su 2024 m. 15 savaite</t>
  </si>
  <si>
    <t>** lyginant 2024 m. 16 savaitę su 2023 m. 16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</si>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</sst>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64F84F1B-7ECB-48C1-B172-6C27FD66525F}"/>
    <cellStyle name="Normal_Sheet1" xfId="1" xr:uid="{B2AFB755-5161-4B31-9E64-844C8C997C08}"/>
    <cellStyle name="Normal_Sheet1 2" xfId="2" xr:uid="{AF4E7389-09B5-4DA3-BC9B-61D5A3ACE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0B78-99A5-4DE2-BB3D-A465F28C482C}">
  <dimension ref="A2:I171"/>
  <sheetViews>
    <sheetView showGridLines="0" tabSelected="1" workbookViewId="0">
      <selection activeCell="I36" sqref="I36"/>
    </sheetView>
  </sheetViews>
  <sheetFormatPr defaultRowHeight="14.4" x14ac:dyDescent="0.3"/>
  <cols>
    <col min="1" max="1" width="16.66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 t="s">
        <v>13</v>
      </c>
      <c r="F8" s="24">
        <v>1</v>
      </c>
      <c r="G8" s="25">
        <v>1</v>
      </c>
      <c r="H8" s="26">
        <f t="shared" ref="H8" si="0">G8/F8*100-100</f>
        <v>0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>
        <v>2</v>
      </c>
      <c r="D9" s="28" t="s">
        <v>13</v>
      </c>
      <c r="E9" s="28" t="s">
        <v>13</v>
      </c>
      <c r="F9" s="28" t="s">
        <v>13</v>
      </c>
      <c r="G9" s="29">
        <v>3</v>
      </c>
      <c r="H9" s="26" t="s">
        <v>13</v>
      </c>
      <c r="I9" s="26">
        <f t="shared" ref="I9:I19" si="1">G9/C9*100-100</f>
        <v>50</v>
      </c>
    </row>
    <row r="10" spans="1:9" ht="15" thickBot="1" x14ac:dyDescent="0.35">
      <c r="A10" s="30" t="s">
        <v>12</v>
      </c>
      <c r="B10" s="30"/>
      <c r="C10" s="31">
        <v>2</v>
      </c>
      <c r="D10" s="32" t="s">
        <v>13</v>
      </c>
      <c r="E10" s="32" t="s">
        <v>13</v>
      </c>
      <c r="F10" s="32">
        <v>1</v>
      </c>
      <c r="G10" s="33">
        <v>4</v>
      </c>
      <c r="H10" s="34">
        <f t="shared" ref="H10:H31" si="2">G10/F10*100-100</f>
        <v>300</v>
      </c>
      <c r="I10" s="34">
        <f t="shared" si="1"/>
        <v>100</v>
      </c>
    </row>
    <row r="11" spans="1:9" x14ac:dyDescent="0.3">
      <c r="A11" s="35" t="s">
        <v>14</v>
      </c>
      <c r="B11" s="35">
        <v>1</v>
      </c>
      <c r="C11" s="27">
        <v>5</v>
      </c>
      <c r="D11" s="36">
        <v>2</v>
      </c>
      <c r="E11" s="36">
        <v>4</v>
      </c>
      <c r="F11" s="36" t="s">
        <v>13</v>
      </c>
      <c r="G11" s="37" t="s">
        <v>13</v>
      </c>
      <c r="H11" s="26" t="s">
        <v>13</v>
      </c>
      <c r="I11" s="26" t="s">
        <v>13</v>
      </c>
    </row>
    <row r="12" spans="1:9" x14ac:dyDescent="0.3">
      <c r="A12" s="38" t="s">
        <v>14</v>
      </c>
      <c r="B12" s="38">
        <v>2</v>
      </c>
      <c r="C12" s="39">
        <v>82</v>
      </c>
      <c r="D12" s="40">
        <v>48</v>
      </c>
      <c r="E12" s="40">
        <v>30</v>
      </c>
      <c r="F12" s="40">
        <v>38</v>
      </c>
      <c r="G12" s="41">
        <v>56</v>
      </c>
      <c r="H12" s="26">
        <f t="shared" si="2"/>
        <v>47.368421052631561</v>
      </c>
      <c r="I12" s="26">
        <f t="shared" si="1"/>
        <v>-31.707317073170728</v>
      </c>
    </row>
    <row r="13" spans="1:9" x14ac:dyDescent="0.3">
      <c r="A13" s="38" t="s">
        <v>14</v>
      </c>
      <c r="B13" s="38">
        <v>3</v>
      </c>
      <c r="C13" s="39">
        <v>47</v>
      </c>
      <c r="D13" s="40">
        <v>26</v>
      </c>
      <c r="E13" s="40">
        <v>29</v>
      </c>
      <c r="F13" s="40">
        <v>38</v>
      </c>
      <c r="G13" s="41">
        <v>60</v>
      </c>
      <c r="H13" s="26">
        <f t="shared" si="2"/>
        <v>57.89473684210526</v>
      </c>
      <c r="I13" s="26">
        <f t="shared" si="1"/>
        <v>27.659574468085111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1</v>
      </c>
      <c r="E14" s="40">
        <v>2</v>
      </c>
      <c r="F14" s="40">
        <v>4</v>
      </c>
      <c r="G14" s="41" t="s">
        <v>13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134</v>
      </c>
      <c r="D15" s="45">
        <v>77</v>
      </c>
      <c r="E15" s="45">
        <v>65</v>
      </c>
      <c r="F15" s="45">
        <v>80</v>
      </c>
      <c r="G15" s="46">
        <v>116</v>
      </c>
      <c r="H15" s="34">
        <f t="shared" si="2"/>
        <v>45</v>
      </c>
      <c r="I15" s="34">
        <f t="shared" si="1"/>
        <v>-13.432835820895534</v>
      </c>
    </row>
    <row r="16" spans="1:9" x14ac:dyDescent="0.3">
      <c r="A16" s="38" t="s">
        <v>15</v>
      </c>
      <c r="B16" s="38">
        <v>1</v>
      </c>
      <c r="C16" s="39">
        <v>4</v>
      </c>
      <c r="D16" s="40">
        <v>2</v>
      </c>
      <c r="E16" s="40" t="s">
        <v>13</v>
      </c>
      <c r="F16" s="40">
        <v>6</v>
      </c>
      <c r="G16" s="41">
        <v>5</v>
      </c>
      <c r="H16" s="26">
        <f t="shared" si="2"/>
        <v>-16.666666666666657</v>
      </c>
      <c r="I16" s="26">
        <f t="shared" si="1"/>
        <v>25</v>
      </c>
    </row>
    <row r="17" spans="1:9" x14ac:dyDescent="0.3">
      <c r="A17" s="38" t="s">
        <v>15</v>
      </c>
      <c r="B17" s="38">
        <v>2</v>
      </c>
      <c r="C17" s="39">
        <v>103</v>
      </c>
      <c r="D17" s="40">
        <v>68</v>
      </c>
      <c r="E17" s="40">
        <v>57</v>
      </c>
      <c r="F17" s="40">
        <v>78</v>
      </c>
      <c r="G17" s="41">
        <v>95</v>
      </c>
      <c r="H17" s="26">
        <f t="shared" si="2"/>
        <v>21.794871794871781</v>
      </c>
      <c r="I17" s="26">
        <f t="shared" si="1"/>
        <v>-7.7669902912621325</v>
      </c>
    </row>
    <row r="18" spans="1:9" x14ac:dyDescent="0.3">
      <c r="A18" s="38" t="s">
        <v>15</v>
      </c>
      <c r="B18" s="38">
        <v>3</v>
      </c>
      <c r="C18" s="39">
        <v>87</v>
      </c>
      <c r="D18" s="40">
        <v>100</v>
      </c>
      <c r="E18" s="40">
        <v>81</v>
      </c>
      <c r="F18" s="40">
        <v>110</v>
      </c>
      <c r="G18" s="41">
        <v>79</v>
      </c>
      <c r="H18" s="26">
        <f t="shared" si="2"/>
        <v>-28.181818181818187</v>
      </c>
      <c r="I18" s="26">
        <f t="shared" si="1"/>
        <v>-9.1954022988505812</v>
      </c>
    </row>
    <row r="19" spans="1:9" ht="15" thickBot="1" x14ac:dyDescent="0.35">
      <c r="A19" s="38" t="s">
        <v>15</v>
      </c>
      <c r="B19" s="38">
        <v>4</v>
      </c>
      <c r="C19" s="42">
        <v>4</v>
      </c>
      <c r="D19" s="47">
        <v>8</v>
      </c>
      <c r="E19" s="47">
        <v>1</v>
      </c>
      <c r="F19" s="47">
        <v>7</v>
      </c>
      <c r="G19" s="48">
        <v>3</v>
      </c>
      <c r="H19" s="26">
        <f t="shared" si="2"/>
        <v>-57.142857142857146</v>
      </c>
      <c r="I19" s="26">
        <f t="shared" si="1"/>
        <v>-25</v>
      </c>
    </row>
    <row r="20" spans="1:9" ht="15" thickBot="1" x14ac:dyDescent="0.35">
      <c r="A20" s="43" t="s">
        <v>15</v>
      </c>
      <c r="B20" s="43"/>
      <c r="C20" s="49">
        <v>198</v>
      </c>
      <c r="D20" s="50">
        <v>178</v>
      </c>
      <c r="E20" s="50">
        <v>139</v>
      </c>
      <c r="F20" s="50">
        <v>201</v>
      </c>
      <c r="G20" s="51">
        <v>182</v>
      </c>
      <c r="H20" s="34">
        <f t="shared" si="2"/>
        <v>-9.4527363184079576</v>
      </c>
      <c r="I20" s="34">
        <f>G20/C20*100-100</f>
        <v>-8.0808080808080831</v>
      </c>
    </row>
    <row r="21" spans="1:9" x14ac:dyDescent="0.3">
      <c r="A21" s="38" t="s">
        <v>16</v>
      </c>
      <c r="B21" s="38">
        <v>1</v>
      </c>
      <c r="C21" s="39">
        <v>52</v>
      </c>
      <c r="D21" s="40">
        <v>17</v>
      </c>
      <c r="E21" s="40">
        <v>19</v>
      </c>
      <c r="F21" s="40">
        <v>19</v>
      </c>
      <c r="G21" s="41">
        <v>7</v>
      </c>
      <c r="H21" s="52">
        <f t="shared" si="2"/>
        <v>-63.15789473684211</v>
      </c>
      <c r="I21" s="53">
        <f>G21/C21*100-100</f>
        <v>-86.538461538461533</v>
      </c>
    </row>
    <row r="22" spans="1:9" x14ac:dyDescent="0.3">
      <c r="A22" s="38" t="s">
        <v>16</v>
      </c>
      <c r="B22" s="38">
        <v>2</v>
      </c>
      <c r="C22" s="39">
        <v>227</v>
      </c>
      <c r="D22" s="40">
        <v>260</v>
      </c>
      <c r="E22" s="40">
        <v>164</v>
      </c>
      <c r="F22" s="40">
        <v>194</v>
      </c>
      <c r="G22" s="41">
        <v>245</v>
      </c>
      <c r="H22" s="26">
        <f t="shared" si="2"/>
        <v>26.288659793814432</v>
      </c>
      <c r="I22" s="26">
        <f>G22/C22*100-100</f>
        <v>7.9295154185021914</v>
      </c>
    </row>
    <row r="23" spans="1:9" x14ac:dyDescent="0.3">
      <c r="A23" s="38" t="s">
        <v>16</v>
      </c>
      <c r="B23" s="38">
        <v>3</v>
      </c>
      <c r="C23" s="39">
        <v>96</v>
      </c>
      <c r="D23" s="40">
        <v>114</v>
      </c>
      <c r="E23" s="40">
        <v>113</v>
      </c>
      <c r="F23" s="40">
        <v>134</v>
      </c>
      <c r="G23" s="41">
        <v>177</v>
      </c>
      <c r="H23" s="26">
        <f t="shared" si="2"/>
        <v>32.089552238805965</v>
      </c>
      <c r="I23" s="26">
        <f>G23/C23*100-100</f>
        <v>84.375</v>
      </c>
    </row>
    <row r="24" spans="1:9" ht="15" thickBot="1" x14ac:dyDescent="0.35">
      <c r="A24" s="38" t="s">
        <v>16</v>
      </c>
      <c r="B24" s="38">
        <v>4</v>
      </c>
      <c r="C24" s="39">
        <v>6</v>
      </c>
      <c r="D24" s="54">
        <v>12</v>
      </c>
      <c r="E24" s="54">
        <v>7</v>
      </c>
      <c r="F24" s="54">
        <v>2</v>
      </c>
      <c r="G24" s="55">
        <v>2</v>
      </c>
      <c r="H24" s="26">
        <f t="shared" si="2"/>
        <v>0</v>
      </c>
      <c r="I24" s="26">
        <f>G24/C24*100-100</f>
        <v>-66.666666666666671</v>
      </c>
    </row>
    <row r="25" spans="1:9" ht="15" thickBot="1" x14ac:dyDescent="0.35">
      <c r="A25" s="43" t="s">
        <v>17</v>
      </c>
      <c r="B25" s="43"/>
      <c r="C25" s="49">
        <v>381</v>
      </c>
      <c r="D25" s="50">
        <v>403</v>
      </c>
      <c r="E25" s="50">
        <v>303</v>
      </c>
      <c r="F25" s="50">
        <v>349</v>
      </c>
      <c r="G25" s="51">
        <v>431</v>
      </c>
      <c r="H25" s="34">
        <f t="shared" si="2"/>
        <v>23.495702005730664</v>
      </c>
      <c r="I25" s="34">
        <f t="shared" ref="I25:I31" si="3">G25/C25*100-100</f>
        <v>13.12335958005248</v>
      </c>
    </row>
    <row r="26" spans="1:9" x14ac:dyDescent="0.3">
      <c r="A26" s="38" t="s">
        <v>18</v>
      </c>
      <c r="B26" s="38">
        <v>1</v>
      </c>
      <c r="C26" s="56">
        <v>39</v>
      </c>
      <c r="D26" s="57">
        <v>20</v>
      </c>
      <c r="E26" s="57">
        <v>25</v>
      </c>
      <c r="F26" s="57">
        <v>55</v>
      </c>
      <c r="G26" s="58">
        <v>18</v>
      </c>
      <c r="H26" s="26">
        <f t="shared" si="2"/>
        <v>-67.27272727272728</v>
      </c>
      <c r="I26" s="26">
        <f t="shared" si="3"/>
        <v>-53.846153846153847</v>
      </c>
    </row>
    <row r="27" spans="1:9" x14ac:dyDescent="0.3">
      <c r="A27" s="38" t="s">
        <v>18</v>
      </c>
      <c r="B27" s="38">
        <v>2</v>
      </c>
      <c r="C27" s="39">
        <v>45</v>
      </c>
      <c r="D27" s="40">
        <v>40</v>
      </c>
      <c r="E27" s="40">
        <v>39</v>
      </c>
      <c r="F27" s="40">
        <v>32</v>
      </c>
      <c r="G27" s="41">
        <v>34</v>
      </c>
      <c r="H27" s="26">
        <f t="shared" si="2"/>
        <v>6.25</v>
      </c>
      <c r="I27" s="26">
        <f t="shared" si="3"/>
        <v>-24.444444444444443</v>
      </c>
    </row>
    <row r="28" spans="1:9" x14ac:dyDescent="0.3">
      <c r="A28" s="38" t="s">
        <v>18</v>
      </c>
      <c r="B28" s="38">
        <v>3</v>
      </c>
      <c r="C28" s="39">
        <v>52</v>
      </c>
      <c r="D28" s="40">
        <v>26</v>
      </c>
      <c r="E28" s="40">
        <v>17</v>
      </c>
      <c r="F28" s="40">
        <v>8</v>
      </c>
      <c r="G28" s="41">
        <v>19</v>
      </c>
      <c r="H28" s="26">
        <f t="shared" si="2"/>
        <v>137.5</v>
      </c>
      <c r="I28" s="26">
        <f t="shared" si="3"/>
        <v>-63.461538461538467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>
        <v>2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136</v>
      </c>
      <c r="D30" s="50">
        <v>88</v>
      </c>
      <c r="E30" s="50">
        <v>81</v>
      </c>
      <c r="F30" s="50">
        <v>95</v>
      </c>
      <c r="G30" s="51">
        <v>71</v>
      </c>
      <c r="H30" s="34">
        <f t="shared" si="2"/>
        <v>-25.26315789473685</v>
      </c>
      <c r="I30" s="34">
        <f t="shared" si="3"/>
        <v>-47.794117647058819</v>
      </c>
    </row>
    <row r="31" spans="1:9" ht="15" thickBot="1" x14ac:dyDescent="0.35">
      <c r="A31" s="59" t="s">
        <v>20</v>
      </c>
      <c r="B31" s="60"/>
      <c r="C31" s="61">
        <v>851</v>
      </c>
      <c r="D31" s="61">
        <v>746</v>
      </c>
      <c r="E31" s="61">
        <v>588</v>
      </c>
      <c r="F31" s="61">
        <v>726</v>
      </c>
      <c r="G31" s="61">
        <v>804</v>
      </c>
      <c r="H31" s="62">
        <f t="shared" si="2"/>
        <v>10.743801652892571</v>
      </c>
      <c r="I31" s="63">
        <f t="shared" si="3"/>
        <v>-5.5229142185663846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>
        <v>1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>
        <v>1</v>
      </c>
      <c r="E34" s="36">
        <v>2</v>
      </c>
      <c r="F34" s="36">
        <v>2</v>
      </c>
      <c r="G34" s="70">
        <v>1</v>
      </c>
      <c r="H34" s="26">
        <f t="shared" ref="H34:H35" si="4">G34/F34*100-100</f>
        <v>-50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>
        <v>1</v>
      </c>
      <c r="D35" s="72" t="s">
        <v>13</v>
      </c>
      <c r="E35" s="72" t="s">
        <v>13</v>
      </c>
      <c r="F35" s="72" t="s">
        <v>13</v>
      </c>
      <c r="G35" s="73" t="s">
        <v>13</v>
      </c>
      <c r="H35" s="21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4">
        <v>1</v>
      </c>
      <c r="D36" s="75">
        <v>1</v>
      </c>
      <c r="E36" s="75">
        <v>2</v>
      </c>
      <c r="F36" s="75">
        <v>3</v>
      </c>
      <c r="G36" s="76">
        <v>1</v>
      </c>
      <c r="H36" s="34">
        <f t="shared" ref="H36:H41" si="5">G36/F36*100-100</f>
        <v>-66.666666666666671</v>
      </c>
      <c r="I36" s="34">
        <f t="shared" ref="I36" si="6">G36/C36*100-100</f>
        <v>0</v>
      </c>
    </row>
    <row r="37" spans="1:9" x14ac:dyDescent="0.3">
      <c r="A37" s="38" t="s">
        <v>14</v>
      </c>
      <c r="B37" s="38">
        <v>1</v>
      </c>
      <c r="C37" s="77" t="s">
        <v>13</v>
      </c>
      <c r="D37" s="40" t="s">
        <v>13</v>
      </c>
      <c r="E37" s="40">
        <v>1</v>
      </c>
      <c r="F37" s="40">
        <v>2</v>
      </c>
      <c r="G37" s="78">
        <v>1</v>
      </c>
      <c r="H37" s="26">
        <f t="shared" si="5"/>
        <v>-50</v>
      </c>
      <c r="I37" s="26" t="s">
        <v>13</v>
      </c>
    </row>
    <row r="38" spans="1:9" x14ac:dyDescent="0.3">
      <c r="A38" s="38" t="s">
        <v>14</v>
      </c>
      <c r="B38" s="38">
        <v>2</v>
      </c>
      <c r="C38" s="77">
        <v>37</v>
      </c>
      <c r="D38" s="40">
        <v>13</v>
      </c>
      <c r="E38" s="40">
        <v>1</v>
      </c>
      <c r="F38" s="40">
        <v>19</v>
      </c>
      <c r="G38" s="78">
        <v>13</v>
      </c>
      <c r="H38" s="26">
        <f t="shared" si="5"/>
        <v>-31.578947368421055</v>
      </c>
      <c r="I38" s="26">
        <f>G38/C38*100-100</f>
        <v>-64.86486486486487</v>
      </c>
    </row>
    <row r="39" spans="1:9" x14ac:dyDescent="0.3">
      <c r="A39" s="38" t="s">
        <v>14</v>
      </c>
      <c r="B39" s="38">
        <v>3</v>
      </c>
      <c r="C39" s="77">
        <v>11</v>
      </c>
      <c r="D39" s="40">
        <v>10</v>
      </c>
      <c r="E39" s="40">
        <v>13</v>
      </c>
      <c r="F39" s="40">
        <v>8</v>
      </c>
      <c r="G39" s="78">
        <v>12</v>
      </c>
      <c r="H39" s="26">
        <f t="shared" si="5"/>
        <v>50</v>
      </c>
      <c r="I39" s="26">
        <f>G39/C39*100-100</f>
        <v>9.0909090909090793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>
        <v>1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48</v>
      </c>
      <c r="D41" s="50">
        <v>23</v>
      </c>
      <c r="E41" s="50">
        <v>15</v>
      </c>
      <c r="F41" s="50">
        <v>30</v>
      </c>
      <c r="G41" s="80">
        <v>26</v>
      </c>
      <c r="H41" s="34">
        <f t="shared" si="5"/>
        <v>-13.333333333333329</v>
      </c>
      <c r="I41" s="34">
        <f>G41/C41*100-100</f>
        <v>-45.833333333333336</v>
      </c>
    </row>
    <row r="42" spans="1:9" x14ac:dyDescent="0.3">
      <c r="A42" s="38" t="s">
        <v>15</v>
      </c>
      <c r="B42" s="38">
        <v>1</v>
      </c>
      <c r="C42" s="77">
        <v>7</v>
      </c>
      <c r="D42" s="40">
        <v>3</v>
      </c>
      <c r="E42" s="40" t="s">
        <v>13</v>
      </c>
      <c r="F42" s="40" t="s">
        <v>13</v>
      </c>
      <c r="G42" s="78">
        <v>1</v>
      </c>
      <c r="H42" s="26" t="s">
        <v>13</v>
      </c>
      <c r="I42" s="26">
        <f>G42/C42*100-100</f>
        <v>-85.714285714285722</v>
      </c>
    </row>
    <row r="43" spans="1:9" x14ac:dyDescent="0.3">
      <c r="A43" s="38" t="s">
        <v>15</v>
      </c>
      <c r="B43" s="38">
        <v>2</v>
      </c>
      <c r="C43" s="77">
        <v>40</v>
      </c>
      <c r="D43" s="40">
        <v>14</v>
      </c>
      <c r="E43" s="40">
        <v>17</v>
      </c>
      <c r="F43" s="40">
        <v>20</v>
      </c>
      <c r="G43" s="78">
        <v>31</v>
      </c>
      <c r="H43" s="26">
        <f>G43/F43*100-100</f>
        <v>55</v>
      </c>
      <c r="I43" s="26">
        <f>G43/C43*100-100</f>
        <v>-22.5</v>
      </c>
    </row>
    <row r="44" spans="1:9" x14ac:dyDescent="0.3">
      <c r="A44" s="38" t="s">
        <v>15</v>
      </c>
      <c r="B44" s="38">
        <v>3</v>
      </c>
      <c r="C44" s="77">
        <v>27</v>
      </c>
      <c r="D44" s="40">
        <v>20</v>
      </c>
      <c r="E44" s="40">
        <v>8</v>
      </c>
      <c r="F44" s="40">
        <v>29</v>
      </c>
      <c r="G44" s="78">
        <v>28</v>
      </c>
      <c r="H44" s="26">
        <f>G44/F44*100-100</f>
        <v>-3.448275862068968</v>
      </c>
      <c r="I44" s="26">
        <f>G44/C44*100-100</f>
        <v>3.7037037037036953</v>
      </c>
    </row>
    <row r="45" spans="1:9" x14ac:dyDescent="0.3">
      <c r="A45" s="35" t="s">
        <v>15</v>
      </c>
      <c r="B45" s="35">
        <v>4</v>
      </c>
      <c r="C45" s="77">
        <v>1</v>
      </c>
      <c r="D45" s="40" t="s">
        <v>13</v>
      </c>
      <c r="E45" s="40" t="s">
        <v>13</v>
      </c>
      <c r="F45" s="40">
        <v>3</v>
      </c>
      <c r="G45" s="78">
        <v>1</v>
      </c>
      <c r="H45" s="26">
        <f>G45/F45*100-100</f>
        <v>-66.666666666666671</v>
      </c>
      <c r="I45" s="26">
        <f>G45/C45*100-100</f>
        <v>0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75</v>
      </c>
      <c r="D47" s="50">
        <v>37</v>
      </c>
      <c r="E47" s="50">
        <v>25</v>
      </c>
      <c r="F47" s="50">
        <v>52</v>
      </c>
      <c r="G47" s="80">
        <v>61</v>
      </c>
      <c r="H47" s="34">
        <f>G47/F47*100-100</f>
        <v>17.307692307692307</v>
      </c>
      <c r="I47" s="34">
        <f>G47/C47*100-100</f>
        <v>-18.666666666666671</v>
      </c>
    </row>
    <row r="48" spans="1:9" x14ac:dyDescent="0.3">
      <c r="A48" s="38" t="s">
        <v>16</v>
      </c>
      <c r="B48" s="38">
        <v>1</v>
      </c>
      <c r="C48" s="77">
        <v>41</v>
      </c>
      <c r="D48" s="57">
        <v>3</v>
      </c>
      <c r="E48" s="57">
        <v>5</v>
      </c>
      <c r="F48" s="57">
        <v>6</v>
      </c>
      <c r="G48" s="81">
        <v>13</v>
      </c>
      <c r="H48" s="26">
        <f>G48/F48*100-100</f>
        <v>116.66666666666666</v>
      </c>
      <c r="I48" s="26">
        <f>G48/C48*100-100</f>
        <v>-68.292682926829272</v>
      </c>
    </row>
    <row r="49" spans="1:9" x14ac:dyDescent="0.3">
      <c r="A49" s="38" t="s">
        <v>16</v>
      </c>
      <c r="B49" s="38">
        <v>2</v>
      </c>
      <c r="C49" s="77">
        <v>74</v>
      </c>
      <c r="D49" s="40">
        <v>68</v>
      </c>
      <c r="E49" s="40">
        <v>48</v>
      </c>
      <c r="F49" s="40">
        <v>84</v>
      </c>
      <c r="G49" s="78">
        <v>74</v>
      </c>
      <c r="H49" s="26">
        <f>G49/F49*100-100</f>
        <v>-11.904761904761912</v>
      </c>
      <c r="I49" s="26">
        <f>G49/C49*100-100</f>
        <v>0</v>
      </c>
    </row>
    <row r="50" spans="1:9" x14ac:dyDescent="0.3">
      <c r="A50" s="38" t="s">
        <v>16</v>
      </c>
      <c r="B50" s="38">
        <v>3</v>
      </c>
      <c r="C50" s="77">
        <v>42</v>
      </c>
      <c r="D50" s="40">
        <v>34</v>
      </c>
      <c r="E50" s="40">
        <v>18</v>
      </c>
      <c r="F50" s="40">
        <v>53</v>
      </c>
      <c r="G50" s="78">
        <v>32</v>
      </c>
      <c r="H50" s="26">
        <f>G50/F50*100-100</f>
        <v>-39.622641509433961</v>
      </c>
      <c r="I50" s="26">
        <f>G50/C50*100-100</f>
        <v>-23.80952380952381</v>
      </c>
    </row>
    <row r="51" spans="1:9" ht="15" thickBot="1" x14ac:dyDescent="0.35">
      <c r="A51" s="38" t="s">
        <v>16</v>
      </c>
      <c r="B51" s="38">
        <v>4</v>
      </c>
      <c r="C51" s="82">
        <v>2</v>
      </c>
      <c r="D51" s="40">
        <v>2</v>
      </c>
      <c r="E51" s="40">
        <v>1</v>
      </c>
      <c r="F51" s="40">
        <v>2</v>
      </c>
      <c r="G51" s="78">
        <v>1</v>
      </c>
      <c r="H51" s="26">
        <f>G51/F51*100-100</f>
        <v>-50</v>
      </c>
      <c r="I51" s="26">
        <f>G51/C51*100-100</f>
        <v>-50</v>
      </c>
    </row>
    <row r="52" spans="1:9" ht="15" thickBot="1" x14ac:dyDescent="0.35">
      <c r="A52" s="43" t="s">
        <v>16</v>
      </c>
      <c r="B52" s="43"/>
      <c r="C52" s="79">
        <v>159</v>
      </c>
      <c r="D52" s="50">
        <v>107</v>
      </c>
      <c r="E52" s="50">
        <v>72</v>
      </c>
      <c r="F52" s="50">
        <v>145</v>
      </c>
      <c r="G52" s="80">
        <v>120</v>
      </c>
      <c r="H52" s="34">
        <f t="shared" ref="H52:H58" si="7">G52/F52*100-100</f>
        <v>-17.241379310344826</v>
      </c>
      <c r="I52" s="34">
        <f t="shared" ref="I52:I58" si="8">G52/C52*100-100</f>
        <v>-24.528301886792448</v>
      </c>
    </row>
    <row r="53" spans="1:9" x14ac:dyDescent="0.3">
      <c r="A53" s="38" t="s">
        <v>18</v>
      </c>
      <c r="B53" s="38">
        <v>1</v>
      </c>
      <c r="C53" s="77">
        <v>22</v>
      </c>
      <c r="D53" s="40">
        <v>3</v>
      </c>
      <c r="E53" s="40">
        <v>3</v>
      </c>
      <c r="F53" s="40">
        <v>4</v>
      </c>
      <c r="G53" s="78">
        <v>2</v>
      </c>
      <c r="H53" s="26">
        <f t="shared" si="7"/>
        <v>-50</v>
      </c>
      <c r="I53" s="26">
        <f>G53/C53*100-100</f>
        <v>-90.909090909090907</v>
      </c>
    </row>
    <row r="54" spans="1:9" x14ac:dyDescent="0.3">
      <c r="A54" s="38" t="s">
        <v>18</v>
      </c>
      <c r="B54" s="38">
        <v>2</v>
      </c>
      <c r="C54" s="77">
        <v>21</v>
      </c>
      <c r="D54" s="40">
        <v>8</v>
      </c>
      <c r="E54" s="40">
        <v>16</v>
      </c>
      <c r="F54" s="40">
        <v>16</v>
      </c>
      <c r="G54" s="78">
        <v>9</v>
      </c>
      <c r="H54" s="26">
        <f t="shared" si="7"/>
        <v>-43.75</v>
      </c>
      <c r="I54" s="52">
        <f t="shared" si="8"/>
        <v>-57.142857142857146</v>
      </c>
    </row>
    <row r="55" spans="1:9" x14ac:dyDescent="0.3">
      <c r="A55" s="38" t="s">
        <v>18</v>
      </c>
      <c r="B55" s="38">
        <v>3</v>
      </c>
      <c r="C55" s="77">
        <v>5</v>
      </c>
      <c r="D55" s="40">
        <v>2</v>
      </c>
      <c r="E55" s="40">
        <v>3</v>
      </c>
      <c r="F55" s="40">
        <v>1</v>
      </c>
      <c r="G55" s="78">
        <v>4</v>
      </c>
      <c r="H55" s="26">
        <f t="shared" si="7"/>
        <v>300</v>
      </c>
      <c r="I55" s="52">
        <f t="shared" si="8"/>
        <v>-20</v>
      </c>
    </row>
    <row r="56" spans="1:9" ht="15" thickBot="1" x14ac:dyDescent="0.35">
      <c r="A56" s="38" t="s">
        <v>18</v>
      </c>
      <c r="B56" s="38">
        <v>4</v>
      </c>
      <c r="C56" s="77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48</v>
      </c>
      <c r="D57" s="50">
        <v>13</v>
      </c>
      <c r="E57" s="50">
        <v>22</v>
      </c>
      <c r="F57" s="50">
        <v>21</v>
      </c>
      <c r="G57" s="80">
        <v>15</v>
      </c>
      <c r="H57" s="34">
        <f t="shared" si="7"/>
        <v>-28.571428571428569</v>
      </c>
      <c r="I57" s="34">
        <f>G57/C57*100-100</f>
        <v>-68.75</v>
      </c>
    </row>
    <row r="58" spans="1:9" ht="15" thickBot="1" x14ac:dyDescent="0.35">
      <c r="A58" s="59" t="s">
        <v>23</v>
      </c>
      <c r="B58" s="60"/>
      <c r="C58" s="61">
        <v>331</v>
      </c>
      <c r="D58" s="61">
        <v>181</v>
      </c>
      <c r="E58" s="61">
        <v>136</v>
      </c>
      <c r="F58" s="61">
        <v>251</v>
      </c>
      <c r="G58" s="61">
        <v>223</v>
      </c>
      <c r="H58" s="83">
        <f t="shared" si="7"/>
        <v>-11.155378486055781</v>
      </c>
      <c r="I58" s="84">
        <f t="shared" si="8"/>
        <v>-32.628398791540775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 t="s">
        <v>13</v>
      </c>
      <c r="D63" s="98" t="s">
        <v>13</v>
      </c>
      <c r="E63" s="98" t="s">
        <v>13</v>
      </c>
      <c r="F63" s="98" t="s">
        <v>13</v>
      </c>
      <c r="G63" s="99" t="s">
        <v>13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82" t="s">
        <v>13</v>
      </c>
      <c r="D64" s="90" t="s">
        <v>13</v>
      </c>
      <c r="E64" s="90" t="s">
        <v>13</v>
      </c>
      <c r="F64" s="90" t="s">
        <v>13</v>
      </c>
      <c r="G64" s="101">
        <v>1</v>
      </c>
      <c r="H64" s="90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2">
        <v>6</v>
      </c>
      <c r="D65" s="102" t="s">
        <v>13</v>
      </c>
      <c r="E65" s="102" t="s">
        <v>13</v>
      </c>
      <c r="F65" s="102">
        <v>1</v>
      </c>
      <c r="G65" s="103">
        <v>2</v>
      </c>
      <c r="H65" s="26">
        <f t="shared" ref="H65" si="9">G65/F65*100-100</f>
        <v>100</v>
      </c>
      <c r="I65" s="52">
        <f t="shared" ref="I65" si="10">G65/C65*100-100</f>
        <v>-66.666666666666671</v>
      </c>
    </row>
    <row r="66" spans="1:9" ht="15" thickBot="1" x14ac:dyDescent="0.35">
      <c r="A66" s="35" t="s">
        <v>15</v>
      </c>
      <c r="B66" s="35">
        <v>4</v>
      </c>
      <c r="C66" s="82" t="s">
        <v>13</v>
      </c>
      <c r="D66" s="102" t="s">
        <v>13</v>
      </c>
      <c r="E66" s="102" t="s">
        <v>13</v>
      </c>
      <c r="F66" s="102" t="s">
        <v>13</v>
      </c>
      <c r="G66" s="103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4">
        <v>6</v>
      </c>
      <c r="D67" s="105" t="s">
        <v>13</v>
      </c>
      <c r="E67" s="105" t="s">
        <v>13</v>
      </c>
      <c r="F67" s="105">
        <v>1</v>
      </c>
      <c r="G67" s="106">
        <v>3</v>
      </c>
      <c r="H67" s="34">
        <f t="shared" ref="H67" si="11">G67/F67*100-100</f>
        <v>200</v>
      </c>
      <c r="I67" s="34">
        <f>G67/C67*100-100</f>
        <v>-50</v>
      </c>
    </row>
    <row r="68" spans="1:9" x14ac:dyDescent="0.3">
      <c r="A68" s="38" t="s">
        <v>16</v>
      </c>
      <c r="B68" s="38">
        <v>2</v>
      </c>
      <c r="C68" s="82">
        <v>2</v>
      </c>
      <c r="D68" s="107" t="s">
        <v>13</v>
      </c>
      <c r="E68" s="107" t="s">
        <v>13</v>
      </c>
      <c r="F68" s="107" t="s">
        <v>13</v>
      </c>
      <c r="G68" s="108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09">
        <v>6</v>
      </c>
      <c r="D69" s="102">
        <v>1</v>
      </c>
      <c r="E69" s="102">
        <v>10</v>
      </c>
      <c r="F69" s="102" t="s">
        <v>13</v>
      </c>
      <c r="G69" s="103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09" t="s">
        <v>13</v>
      </c>
      <c r="D70" s="102" t="s">
        <v>13</v>
      </c>
      <c r="E70" s="102" t="s">
        <v>13</v>
      </c>
      <c r="F70" s="102" t="s">
        <v>13</v>
      </c>
      <c r="G70" s="103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4">
        <v>8</v>
      </c>
      <c r="D71" s="105">
        <v>1</v>
      </c>
      <c r="E71" s="105">
        <v>10</v>
      </c>
      <c r="F71" s="105" t="s">
        <v>13</v>
      </c>
      <c r="G71" s="106" t="s">
        <v>13</v>
      </c>
      <c r="H71" s="34" t="s">
        <v>13</v>
      </c>
      <c r="I71" s="34" t="s">
        <v>13</v>
      </c>
    </row>
    <row r="72" spans="1:9" x14ac:dyDescent="0.3">
      <c r="A72" s="110" t="s">
        <v>18</v>
      </c>
      <c r="B72" s="110">
        <v>1</v>
      </c>
      <c r="C72" s="111" t="s">
        <v>13</v>
      </c>
      <c r="D72" s="112" t="s">
        <v>13</v>
      </c>
      <c r="E72" s="112" t="s">
        <v>13</v>
      </c>
      <c r="F72" s="112" t="s">
        <v>13</v>
      </c>
      <c r="G72" s="113" t="s">
        <v>13</v>
      </c>
      <c r="H72" s="114" t="s">
        <v>13</v>
      </c>
      <c r="I72" s="114" t="s">
        <v>13</v>
      </c>
    </row>
    <row r="73" spans="1:9" x14ac:dyDescent="0.3">
      <c r="A73" s="110" t="s">
        <v>18</v>
      </c>
      <c r="B73" s="110">
        <v>2</v>
      </c>
      <c r="C73" s="115" t="s">
        <v>13</v>
      </c>
      <c r="D73" s="116" t="s">
        <v>13</v>
      </c>
      <c r="E73" s="116" t="s">
        <v>13</v>
      </c>
      <c r="F73" s="116" t="s">
        <v>13</v>
      </c>
      <c r="G73" s="117" t="s">
        <v>13</v>
      </c>
      <c r="H73" s="26" t="s">
        <v>13</v>
      </c>
      <c r="I73" s="118" t="s">
        <v>13</v>
      </c>
    </row>
    <row r="74" spans="1:9" ht="15" thickBot="1" x14ac:dyDescent="0.35">
      <c r="A74" s="35" t="s">
        <v>18</v>
      </c>
      <c r="B74" s="35">
        <v>3</v>
      </c>
      <c r="C74" s="119" t="s">
        <v>13</v>
      </c>
      <c r="D74" s="120" t="s">
        <v>13</v>
      </c>
      <c r="E74" s="120" t="s">
        <v>13</v>
      </c>
      <c r="F74" s="120" t="s">
        <v>13</v>
      </c>
      <c r="G74" s="121" t="s">
        <v>13</v>
      </c>
      <c r="H74" s="122" t="s">
        <v>13</v>
      </c>
      <c r="I74" s="122" t="s">
        <v>13</v>
      </c>
    </row>
    <row r="75" spans="1:9" ht="15" thickBot="1" x14ac:dyDescent="0.35">
      <c r="A75" s="30" t="s">
        <v>18</v>
      </c>
      <c r="B75" s="30"/>
      <c r="C75" s="104" t="s">
        <v>13</v>
      </c>
      <c r="D75" s="105" t="s">
        <v>13</v>
      </c>
      <c r="E75" s="105" t="s">
        <v>13</v>
      </c>
      <c r="F75" s="105" t="s">
        <v>13</v>
      </c>
      <c r="G75" s="106" t="s">
        <v>13</v>
      </c>
      <c r="H75" s="34" t="s">
        <v>13</v>
      </c>
      <c r="I75" s="34" t="s">
        <v>13</v>
      </c>
    </row>
    <row r="76" spans="1:9" ht="15" thickBot="1" x14ac:dyDescent="0.35">
      <c r="A76" s="123" t="s">
        <v>26</v>
      </c>
      <c r="B76" s="124"/>
      <c r="C76" s="125">
        <v>14</v>
      </c>
      <c r="D76" s="126">
        <v>1</v>
      </c>
      <c r="E76" s="126">
        <v>10</v>
      </c>
      <c r="F76" s="126">
        <v>1</v>
      </c>
      <c r="G76" s="126">
        <v>3</v>
      </c>
      <c r="H76" s="83">
        <f t="shared" ref="H76" si="12">G76/F76*100-100</f>
        <v>200</v>
      </c>
      <c r="I76" s="84">
        <f t="shared" ref="I76" si="13">G76/C76*100-100</f>
        <v>-78.571428571428569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7"/>
    </row>
    <row r="78" spans="1:9" x14ac:dyDescent="0.3">
      <c r="A78" s="65" t="s">
        <v>12</v>
      </c>
      <c r="B78" s="65">
        <v>2</v>
      </c>
      <c r="C78" s="128" t="s">
        <v>13</v>
      </c>
      <c r="D78" s="129" t="s">
        <v>13</v>
      </c>
      <c r="E78" s="129" t="s">
        <v>13</v>
      </c>
      <c r="F78" s="129" t="s">
        <v>13</v>
      </c>
      <c r="G78" s="130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1" t="s">
        <v>13</v>
      </c>
      <c r="D79" s="132" t="s">
        <v>13</v>
      </c>
      <c r="E79" s="132" t="s">
        <v>13</v>
      </c>
      <c r="F79" s="132" t="s">
        <v>13</v>
      </c>
      <c r="G79" s="133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4" t="s">
        <v>13</v>
      </c>
      <c r="D80" s="135" t="s">
        <v>13</v>
      </c>
      <c r="E80" s="135" t="s">
        <v>13</v>
      </c>
      <c r="F80" s="135" t="s">
        <v>13</v>
      </c>
      <c r="G80" s="136" t="s">
        <v>13</v>
      </c>
      <c r="H80" s="135" t="s">
        <v>13</v>
      </c>
      <c r="I80" s="135" t="s">
        <v>13</v>
      </c>
    </row>
    <row r="81" spans="1:9" x14ac:dyDescent="0.3">
      <c r="A81" s="38" t="s">
        <v>14</v>
      </c>
      <c r="B81" s="38">
        <v>1</v>
      </c>
      <c r="C81" s="137" t="s">
        <v>13</v>
      </c>
      <c r="D81" s="24" t="s">
        <v>13</v>
      </c>
      <c r="E81" s="24" t="s">
        <v>13</v>
      </c>
      <c r="F81" s="24" t="s">
        <v>13</v>
      </c>
      <c r="G81" s="138" t="s">
        <v>13</v>
      </c>
      <c r="H81" s="139" t="s">
        <v>13</v>
      </c>
      <c r="I81" s="139"/>
    </row>
    <row r="82" spans="1:9" x14ac:dyDescent="0.3">
      <c r="A82" s="38" t="s">
        <v>14</v>
      </c>
      <c r="B82" s="38">
        <v>2</v>
      </c>
      <c r="C82" s="140">
        <v>1</v>
      </c>
      <c r="D82" s="47">
        <v>2</v>
      </c>
      <c r="E82" s="47">
        <v>2</v>
      </c>
      <c r="F82" s="47">
        <v>1</v>
      </c>
      <c r="G82" s="141">
        <v>1</v>
      </c>
      <c r="H82" s="26">
        <f t="shared" ref="H82:H83" si="14">G82/F82*100-100</f>
        <v>0</v>
      </c>
      <c r="I82" s="52">
        <f t="shared" ref="I82:I98" si="15">G82/C82*100-100</f>
        <v>0</v>
      </c>
    </row>
    <row r="83" spans="1:9" x14ac:dyDescent="0.3">
      <c r="A83" s="38" t="s">
        <v>14</v>
      </c>
      <c r="B83" s="38">
        <v>3</v>
      </c>
      <c r="C83" s="77">
        <v>2</v>
      </c>
      <c r="D83" s="40">
        <v>9</v>
      </c>
      <c r="E83" s="40">
        <v>12</v>
      </c>
      <c r="F83" s="40">
        <v>3</v>
      </c>
      <c r="G83" s="78">
        <v>21</v>
      </c>
      <c r="H83" s="26">
        <f t="shared" si="14"/>
        <v>600</v>
      </c>
      <c r="I83" s="52">
        <f t="shared" si="15"/>
        <v>950</v>
      </c>
    </row>
    <row r="84" spans="1:9" x14ac:dyDescent="0.3">
      <c r="A84" s="38" t="s">
        <v>14</v>
      </c>
      <c r="B84" s="38">
        <v>4</v>
      </c>
      <c r="C84" s="77">
        <v>3</v>
      </c>
      <c r="D84" s="40">
        <v>5</v>
      </c>
      <c r="E84" s="40">
        <v>14</v>
      </c>
      <c r="F84" s="40">
        <v>10</v>
      </c>
      <c r="G84" s="78">
        <v>13</v>
      </c>
      <c r="H84" s="52">
        <f>G84/F84*100-100</f>
        <v>30</v>
      </c>
      <c r="I84" s="52">
        <f t="shared" si="15"/>
        <v>333.33333333333331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>
        <v>3</v>
      </c>
      <c r="E85" s="40" t="s">
        <v>13</v>
      </c>
      <c r="F85" s="40" t="s">
        <v>13</v>
      </c>
      <c r="G85" s="78">
        <v>2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6</v>
      </c>
      <c r="D86" s="50">
        <v>19</v>
      </c>
      <c r="E86" s="50">
        <v>28</v>
      </c>
      <c r="F86" s="50">
        <v>14</v>
      </c>
      <c r="G86" s="80">
        <v>37</v>
      </c>
      <c r="H86" s="142">
        <f t="shared" ref="H86:H98" si="16">G86/F86*100-100</f>
        <v>164.28571428571428</v>
      </c>
      <c r="I86" s="142">
        <f t="shared" si="15"/>
        <v>516.66666666666674</v>
      </c>
    </row>
    <row r="87" spans="1:9" x14ac:dyDescent="0.3">
      <c r="A87" s="38" t="s">
        <v>15</v>
      </c>
      <c r="B87" s="38">
        <v>1</v>
      </c>
      <c r="C87" s="77">
        <v>1</v>
      </c>
      <c r="D87" s="40">
        <v>2</v>
      </c>
      <c r="E87" s="40" t="s">
        <v>13</v>
      </c>
      <c r="F87" s="40" t="s">
        <v>13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8</v>
      </c>
      <c r="D88" s="40">
        <v>9</v>
      </c>
      <c r="E88" s="40">
        <v>7</v>
      </c>
      <c r="F88" s="40">
        <v>8</v>
      </c>
      <c r="G88" s="78">
        <v>7</v>
      </c>
      <c r="H88" s="52">
        <f>G88/F88*100-100</f>
        <v>-12.5</v>
      </c>
      <c r="I88" s="52">
        <f t="shared" si="15"/>
        <v>-12.5</v>
      </c>
    </row>
    <row r="89" spans="1:9" x14ac:dyDescent="0.3">
      <c r="A89" s="38" t="s">
        <v>15</v>
      </c>
      <c r="B89" s="38">
        <v>3</v>
      </c>
      <c r="C89" s="77">
        <v>23</v>
      </c>
      <c r="D89" s="40">
        <v>35</v>
      </c>
      <c r="E89" s="40">
        <v>34</v>
      </c>
      <c r="F89" s="40">
        <v>32</v>
      </c>
      <c r="G89" s="78">
        <v>45</v>
      </c>
      <c r="H89" s="26">
        <f t="shared" si="16"/>
        <v>40.625</v>
      </c>
      <c r="I89" s="52">
        <f t="shared" si="15"/>
        <v>95.65217391304347</v>
      </c>
    </row>
    <row r="90" spans="1:9" x14ac:dyDescent="0.3">
      <c r="A90" s="38" t="s">
        <v>15</v>
      </c>
      <c r="B90" s="38">
        <v>4</v>
      </c>
      <c r="C90" s="77">
        <v>20</v>
      </c>
      <c r="D90" s="40">
        <v>44</v>
      </c>
      <c r="E90" s="40">
        <v>31</v>
      </c>
      <c r="F90" s="40">
        <v>55</v>
      </c>
      <c r="G90" s="78">
        <v>34</v>
      </c>
      <c r="H90" s="26">
        <f t="shared" si="16"/>
        <v>-38.181818181818187</v>
      </c>
      <c r="I90" s="52">
        <f t="shared" si="15"/>
        <v>70</v>
      </c>
    </row>
    <row r="91" spans="1:9" ht="15" thickBot="1" x14ac:dyDescent="0.35">
      <c r="A91" s="38" t="s">
        <v>15</v>
      </c>
      <c r="B91" s="38">
        <v>5</v>
      </c>
      <c r="C91" s="140">
        <v>4</v>
      </c>
      <c r="D91" s="47">
        <v>2</v>
      </c>
      <c r="E91" s="47">
        <v>3</v>
      </c>
      <c r="F91" s="47">
        <v>4</v>
      </c>
      <c r="G91" s="141">
        <v>5</v>
      </c>
      <c r="H91" s="26">
        <f t="shared" si="16"/>
        <v>25</v>
      </c>
      <c r="I91" s="52">
        <f t="shared" si="15"/>
        <v>25</v>
      </c>
    </row>
    <row r="92" spans="1:9" ht="15" thickBot="1" x14ac:dyDescent="0.35">
      <c r="A92" s="43" t="s">
        <v>15</v>
      </c>
      <c r="B92" s="43"/>
      <c r="C92" s="79">
        <v>56</v>
      </c>
      <c r="D92" s="50">
        <v>92</v>
      </c>
      <c r="E92" s="50">
        <v>75</v>
      </c>
      <c r="F92" s="50">
        <v>99</v>
      </c>
      <c r="G92" s="80">
        <v>91</v>
      </c>
      <c r="H92" s="34">
        <f t="shared" si="16"/>
        <v>-8.0808080808080831</v>
      </c>
      <c r="I92" s="34">
        <f t="shared" si="15"/>
        <v>62.5</v>
      </c>
    </row>
    <row r="93" spans="1:9" x14ac:dyDescent="0.3">
      <c r="A93" s="38" t="s">
        <v>16</v>
      </c>
      <c r="B93" s="38">
        <v>1</v>
      </c>
      <c r="C93" s="77">
        <v>11</v>
      </c>
      <c r="D93" s="40">
        <v>10</v>
      </c>
      <c r="E93" s="40">
        <v>5</v>
      </c>
      <c r="F93" s="40">
        <v>2</v>
      </c>
      <c r="G93" s="78">
        <v>8</v>
      </c>
      <c r="H93" s="52">
        <f t="shared" si="16"/>
        <v>300</v>
      </c>
      <c r="I93" s="53">
        <f>G93/C93*100-100</f>
        <v>-27.272727272727266</v>
      </c>
    </row>
    <row r="94" spans="1:9" x14ac:dyDescent="0.3">
      <c r="A94" s="38" t="s">
        <v>16</v>
      </c>
      <c r="B94" s="38">
        <v>2</v>
      </c>
      <c r="C94" s="77">
        <v>49</v>
      </c>
      <c r="D94" s="40">
        <v>115</v>
      </c>
      <c r="E94" s="40">
        <v>90</v>
      </c>
      <c r="F94" s="40">
        <v>65</v>
      </c>
      <c r="G94" s="78">
        <v>71</v>
      </c>
      <c r="H94" s="26">
        <f t="shared" si="16"/>
        <v>9.2307692307692264</v>
      </c>
      <c r="I94" s="26">
        <f t="shared" si="15"/>
        <v>44.897959183673464</v>
      </c>
    </row>
    <row r="95" spans="1:9" x14ac:dyDescent="0.3">
      <c r="A95" s="38" t="s">
        <v>16</v>
      </c>
      <c r="B95" s="38">
        <v>3</v>
      </c>
      <c r="C95" s="77">
        <v>266</v>
      </c>
      <c r="D95" s="40">
        <v>375</v>
      </c>
      <c r="E95" s="40">
        <v>291</v>
      </c>
      <c r="F95" s="40">
        <v>321</v>
      </c>
      <c r="G95" s="78">
        <v>332</v>
      </c>
      <c r="H95" s="26">
        <f t="shared" si="16"/>
        <v>3.4267912772585589</v>
      </c>
      <c r="I95" s="26">
        <f t="shared" si="15"/>
        <v>24.812030075187977</v>
      </c>
    </row>
    <row r="96" spans="1:9" x14ac:dyDescent="0.3">
      <c r="A96" s="38" t="s">
        <v>16</v>
      </c>
      <c r="B96" s="38">
        <v>4</v>
      </c>
      <c r="C96" s="77">
        <v>60</v>
      </c>
      <c r="D96" s="40">
        <v>81</v>
      </c>
      <c r="E96" s="40">
        <v>75</v>
      </c>
      <c r="F96" s="40">
        <v>145</v>
      </c>
      <c r="G96" s="78">
        <v>96</v>
      </c>
      <c r="H96" s="26">
        <f t="shared" si="16"/>
        <v>-33.793103448275858</v>
      </c>
      <c r="I96" s="26">
        <f t="shared" si="15"/>
        <v>60</v>
      </c>
    </row>
    <row r="97" spans="1:9" ht="15" thickBot="1" x14ac:dyDescent="0.35">
      <c r="A97" s="38" t="s">
        <v>16</v>
      </c>
      <c r="B97" s="38">
        <v>5</v>
      </c>
      <c r="C97" s="77">
        <v>3</v>
      </c>
      <c r="D97" s="40">
        <v>2</v>
      </c>
      <c r="E97" s="40">
        <v>4</v>
      </c>
      <c r="F97" s="40">
        <v>6</v>
      </c>
      <c r="G97" s="78">
        <v>2</v>
      </c>
      <c r="H97" s="26">
        <f t="shared" si="16"/>
        <v>-66.666666666666671</v>
      </c>
      <c r="I97" s="26">
        <f t="shared" si="15"/>
        <v>-33.333333333333343</v>
      </c>
    </row>
    <row r="98" spans="1:9" ht="15" thickBot="1" x14ac:dyDescent="0.35">
      <c r="A98" s="43" t="s">
        <v>16</v>
      </c>
      <c r="B98" s="43"/>
      <c r="C98" s="79">
        <v>389</v>
      </c>
      <c r="D98" s="50">
        <v>583</v>
      </c>
      <c r="E98" s="50">
        <v>465</v>
      </c>
      <c r="F98" s="50">
        <v>539</v>
      </c>
      <c r="G98" s="80">
        <v>509</v>
      </c>
      <c r="H98" s="34">
        <f t="shared" si="16"/>
        <v>-5.5658627087198482</v>
      </c>
      <c r="I98" s="34">
        <f t="shared" si="15"/>
        <v>30.848329048843169</v>
      </c>
    </row>
    <row r="99" spans="1:9" x14ac:dyDescent="0.3">
      <c r="A99" s="38" t="s">
        <v>18</v>
      </c>
      <c r="B99" s="38">
        <v>1</v>
      </c>
      <c r="C99" s="77">
        <v>203</v>
      </c>
      <c r="D99" s="40">
        <v>205</v>
      </c>
      <c r="E99" s="40">
        <v>160</v>
      </c>
      <c r="F99" s="40">
        <v>182</v>
      </c>
      <c r="G99" s="78">
        <v>159</v>
      </c>
      <c r="H99" s="26">
        <f>G99/F99*100-100</f>
        <v>-12.637362637362642</v>
      </c>
      <c r="I99" s="26">
        <f>G99/C99*100-100</f>
        <v>-21.674876847290633</v>
      </c>
    </row>
    <row r="100" spans="1:9" x14ac:dyDescent="0.3">
      <c r="A100" s="38" t="s">
        <v>18</v>
      </c>
      <c r="B100" s="38">
        <v>2</v>
      </c>
      <c r="C100" s="77">
        <v>244</v>
      </c>
      <c r="D100" s="40">
        <v>282</v>
      </c>
      <c r="E100" s="40">
        <v>228</v>
      </c>
      <c r="F100" s="40">
        <v>257</v>
      </c>
      <c r="G100" s="78">
        <v>291</v>
      </c>
      <c r="H100" s="26">
        <f>G100/F100*100-100</f>
        <v>13.229571984435793</v>
      </c>
      <c r="I100" s="26">
        <f>G100/C100*100-100</f>
        <v>19.262295081967224</v>
      </c>
    </row>
    <row r="101" spans="1:9" x14ac:dyDescent="0.3">
      <c r="A101" s="38" t="s">
        <v>18</v>
      </c>
      <c r="B101" s="38">
        <v>3</v>
      </c>
      <c r="C101" s="77">
        <v>161</v>
      </c>
      <c r="D101" s="40">
        <v>189</v>
      </c>
      <c r="E101" s="40">
        <v>167</v>
      </c>
      <c r="F101" s="40">
        <v>164</v>
      </c>
      <c r="G101" s="78">
        <v>170</v>
      </c>
      <c r="H101" s="26">
        <f>G101/F101*100-100</f>
        <v>3.6585365853658516</v>
      </c>
      <c r="I101" s="26">
        <f>G101/C101*100-100</f>
        <v>5.5900621118012452</v>
      </c>
    </row>
    <row r="102" spans="1:9" x14ac:dyDescent="0.3">
      <c r="A102" s="38" t="s">
        <v>18</v>
      </c>
      <c r="B102" s="38">
        <v>4</v>
      </c>
      <c r="C102" s="77">
        <v>15</v>
      </c>
      <c r="D102" s="40">
        <v>15</v>
      </c>
      <c r="E102" s="40">
        <v>17</v>
      </c>
      <c r="F102" s="40">
        <v>17</v>
      </c>
      <c r="G102" s="78">
        <v>17</v>
      </c>
      <c r="H102" s="26">
        <f>G102/F102*100-100</f>
        <v>0</v>
      </c>
      <c r="I102" s="26">
        <f>G102/C102*100-100</f>
        <v>13.333333333333329</v>
      </c>
    </row>
    <row r="103" spans="1:9" ht="15" thickBot="1" x14ac:dyDescent="0.35">
      <c r="A103" s="38" t="s">
        <v>18</v>
      </c>
      <c r="B103" s="38">
        <v>5</v>
      </c>
      <c r="C103" s="143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623</v>
      </c>
      <c r="D104" s="50">
        <v>691</v>
      </c>
      <c r="E104" s="50">
        <v>572</v>
      </c>
      <c r="F104" s="50">
        <v>620</v>
      </c>
      <c r="G104" s="80">
        <v>637</v>
      </c>
      <c r="H104" s="114">
        <f>G104/F104*100-100</f>
        <v>2.7419354838709609</v>
      </c>
      <c r="I104" s="114">
        <f>G104/C104*100-100</f>
        <v>2.2471910112359552</v>
      </c>
    </row>
    <row r="105" spans="1:9" ht="15" thickBot="1" x14ac:dyDescent="0.35">
      <c r="A105" s="59" t="s">
        <v>28</v>
      </c>
      <c r="B105" s="60"/>
      <c r="C105" s="61">
        <v>1074</v>
      </c>
      <c r="D105" s="61">
        <v>1385</v>
      </c>
      <c r="E105" s="61">
        <v>1140</v>
      </c>
      <c r="F105" s="61">
        <v>1272</v>
      </c>
      <c r="G105" s="61">
        <v>1274</v>
      </c>
      <c r="H105" s="83">
        <f>G105/F105*100-100</f>
        <v>0.15723270440250303</v>
      </c>
      <c r="I105" s="84">
        <f>G105/C105*100-100</f>
        <v>18.621973929236503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4" t="s">
        <v>12</v>
      </c>
      <c r="B107" s="144">
        <v>2</v>
      </c>
      <c r="C107" s="145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6" t="s">
        <v>13</v>
      </c>
      <c r="E110" s="146" t="s">
        <v>13</v>
      </c>
      <c r="F110" s="146" t="s">
        <v>13</v>
      </c>
      <c r="G110" s="147" t="s">
        <v>13</v>
      </c>
      <c r="H110" s="148" t="s">
        <v>13</v>
      </c>
      <c r="I110" s="135" t="s">
        <v>13</v>
      </c>
    </row>
    <row r="111" spans="1:9" x14ac:dyDescent="0.3">
      <c r="A111" s="149" t="s">
        <v>14</v>
      </c>
      <c r="B111" s="149">
        <v>1</v>
      </c>
      <c r="C111" s="150" t="s">
        <v>13</v>
      </c>
      <c r="D111" s="151" t="s">
        <v>13</v>
      </c>
      <c r="E111" s="151" t="s">
        <v>13</v>
      </c>
      <c r="F111" s="151" t="s">
        <v>13</v>
      </c>
      <c r="G111" s="152" t="s">
        <v>13</v>
      </c>
      <c r="H111" s="153" t="s">
        <v>13</v>
      </c>
      <c r="I111" s="139" t="s">
        <v>13</v>
      </c>
    </row>
    <row r="112" spans="1:9" x14ac:dyDescent="0.3">
      <c r="A112" s="65" t="s">
        <v>14</v>
      </c>
      <c r="B112" s="35">
        <v>2</v>
      </c>
      <c r="C112" s="77">
        <v>4</v>
      </c>
      <c r="D112" s="36">
        <v>1</v>
      </c>
      <c r="E112" s="36" t="s">
        <v>13</v>
      </c>
      <c r="F112" s="36">
        <v>2</v>
      </c>
      <c r="G112" s="70">
        <v>1</v>
      </c>
      <c r="H112" s="26">
        <f>G112/F112*100-100</f>
        <v>-50</v>
      </c>
      <c r="I112" s="21">
        <f>+G112/C112*100-100</f>
        <v>-75</v>
      </c>
    </row>
    <row r="113" spans="1:9" x14ac:dyDescent="0.3">
      <c r="A113" s="35" t="s">
        <v>14</v>
      </c>
      <c r="B113" s="38">
        <v>3</v>
      </c>
      <c r="C113" s="77">
        <v>11</v>
      </c>
      <c r="D113" s="102">
        <v>15</v>
      </c>
      <c r="E113" s="102">
        <v>8</v>
      </c>
      <c r="F113" s="102">
        <v>8</v>
      </c>
      <c r="G113" s="103">
        <v>29</v>
      </c>
      <c r="H113" s="26">
        <f>G113/F113*100-100</f>
        <v>262.5</v>
      </c>
      <c r="I113" s="21">
        <f>G113/C113*100-100</f>
        <v>163.63636363636363</v>
      </c>
    </row>
    <row r="114" spans="1:9" x14ac:dyDescent="0.3">
      <c r="A114" s="38" t="s">
        <v>14</v>
      </c>
      <c r="B114" s="35">
        <v>4</v>
      </c>
      <c r="C114" s="77">
        <v>4</v>
      </c>
      <c r="D114" s="102">
        <v>7</v>
      </c>
      <c r="E114" s="102">
        <v>5</v>
      </c>
      <c r="F114" s="102">
        <v>5</v>
      </c>
      <c r="G114" s="103">
        <v>4</v>
      </c>
      <c r="H114" s="21">
        <f>G114/F114*100-100</f>
        <v>-20</v>
      </c>
      <c r="I114" s="21">
        <f>G114/C114*100-100</f>
        <v>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2">
        <v>1</v>
      </c>
      <c r="E115" s="102" t="s">
        <v>13</v>
      </c>
      <c r="F115" s="102" t="s">
        <v>13</v>
      </c>
      <c r="G115" s="103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19</v>
      </c>
      <c r="D116" s="50">
        <v>24</v>
      </c>
      <c r="E116" s="50">
        <v>13</v>
      </c>
      <c r="F116" s="50">
        <v>15</v>
      </c>
      <c r="G116" s="80">
        <v>34</v>
      </c>
      <c r="H116" s="142">
        <f>G116/F116*100-100</f>
        <v>126.66666666666666</v>
      </c>
      <c r="I116" s="142">
        <f>G116/C116*100-100</f>
        <v>78.94736842105263</v>
      </c>
    </row>
    <row r="117" spans="1:9" x14ac:dyDescent="0.3">
      <c r="A117" s="154" t="s">
        <v>15</v>
      </c>
      <c r="B117" s="154">
        <v>1</v>
      </c>
      <c r="C117" s="150">
        <v>1</v>
      </c>
      <c r="D117" s="155" t="s">
        <v>13</v>
      </c>
      <c r="E117" s="155" t="s">
        <v>13</v>
      </c>
      <c r="F117" s="155" t="s">
        <v>13</v>
      </c>
      <c r="G117" s="156" t="s">
        <v>13</v>
      </c>
      <c r="H117" s="118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18</v>
      </c>
      <c r="D118" s="40">
        <v>8</v>
      </c>
      <c r="E118" s="40">
        <v>16</v>
      </c>
      <c r="F118" s="40">
        <v>5</v>
      </c>
      <c r="G118" s="78">
        <v>16</v>
      </c>
      <c r="H118" s="26">
        <f>G118/F118*100-100</f>
        <v>220</v>
      </c>
      <c r="I118" s="52">
        <f>G118/C118*100-100</f>
        <v>-11.111111111111114</v>
      </c>
    </row>
    <row r="119" spans="1:9" x14ac:dyDescent="0.3">
      <c r="A119" s="38" t="s">
        <v>15</v>
      </c>
      <c r="B119" s="38">
        <v>3</v>
      </c>
      <c r="C119" s="77">
        <v>76</v>
      </c>
      <c r="D119" s="40">
        <v>47</v>
      </c>
      <c r="E119" s="40">
        <v>49</v>
      </c>
      <c r="F119" s="40">
        <v>53</v>
      </c>
      <c r="G119" s="78">
        <v>96</v>
      </c>
      <c r="H119" s="26">
        <f>G119/F119*100-100</f>
        <v>81.13207547169813</v>
      </c>
      <c r="I119" s="26">
        <f>G119/C119*100-100</f>
        <v>26.315789473684205</v>
      </c>
    </row>
    <row r="120" spans="1:9" x14ac:dyDescent="0.3">
      <c r="A120" s="38" t="s">
        <v>15</v>
      </c>
      <c r="B120" s="38">
        <v>4</v>
      </c>
      <c r="C120" s="77">
        <v>24</v>
      </c>
      <c r="D120" s="40">
        <v>33</v>
      </c>
      <c r="E120" s="40">
        <v>27</v>
      </c>
      <c r="F120" s="40">
        <v>46</v>
      </c>
      <c r="G120" s="78">
        <v>53</v>
      </c>
      <c r="H120" s="26">
        <f>G120/F120*100-100</f>
        <v>15.217391304347828</v>
      </c>
      <c r="I120" s="26">
        <f>G120/C120*100-100</f>
        <v>120.83333333333334</v>
      </c>
    </row>
    <row r="121" spans="1:9" ht="15" thickBot="1" x14ac:dyDescent="0.35">
      <c r="A121" s="38" t="s">
        <v>15</v>
      </c>
      <c r="B121" s="38">
        <v>5</v>
      </c>
      <c r="C121" s="77">
        <v>2</v>
      </c>
      <c r="D121" s="47">
        <v>1</v>
      </c>
      <c r="E121" s="47" t="s">
        <v>13</v>
      </c>
      <c r="F121" s="47">
        <v>4</v>
      </c>
      <c r="G121" s="141">
        <v>1</v>
      </c>
      <c r="H121" s="26">
        <f>G121/F121*100-100</f>
        <v>-75</v>
      </c>
      <c r="I121" s="26">
        <f>G121/C121*100-100</f>
        <v>-50</v>
      </c>
    </row>
    <row r="122" spans="1:9" ht="15" thickBot="1" x14ac:dyDescent="0.35">
      <c r="A122" s="43" t="s">
        <v>15</v>
      </c>
      <c r="B122" s="43"/>
      <c r="C122" s="79">
        <v>121</v>
      </c>
      <c r="D122" s="50">
        <v>89</v>
      </c>
      <c r="E122" s="50">
        <v>92</v>
      </c>
      <c r="F122" s="50">
        <v>108</v>
      </c>
      <c r="G122" s="80">
        <v>166</v>
      </c>
      <c r="H122" s="34">
        <f t="shared" ref="H122:H135" si="17">G122/F122*100-100</f>
        <v>53.703703703703695</v>
      </c>
      <c r="I122" s="34">
        <f t="shared" ref="I122:I126" si="18">G122/C122*100-100</f>
        <v>37.19008264462812</v>
      </c>
    </row>
    <row r="123" spans="1:9" x14ac:dyDescent="0.3">
      <c r="A123" s="38" t="s">
        <v>16</v>
      </c>
      <c r="B123" s="38">
        <v>1</v>
      </c>
      <c r="C123" s="77">
        <v>5</v>
      </c>
      <c r="D123" s="40">
        <v>2</v>
      </c>
      <c r="E123" s="40">
        <v>1</v>
      </c>
      <c r="F123" s="40">
        <v>2</v>
      </c>
      <c r="G123" s="78">
        <v>6</v>
      </c>
      <c r="H123" s="26">
        <f t="shared" si="17"/>
        <v>200</v>
      </c>
      <c r="I123" s="26">
        <f t="shared" si="18"/>
        <v>20</v>
      </c>
    </row>
    <row r="124" spans="1:9" x14ac:dyDescent="0.3">
      <c r="A124" s="38" t="s">
        <v>16</v>
      </c>
      <c r="B124" s="38">
        <v>2</v>
      </c>
      <c r="C124" s="77">
        <v>57</v>
      </c>
      <c r="D124" s="40">
        <v>38</v>
      </c>
      <c r="E124" s="40">
        <v>32</v>
      </c>
      <c r="F124" s="40">
        <v>37</v>
      </c>
      <c r="G124" s="78">
        <v>37</v>
      </c>
      <c r="H124" s="26">
        <f t="shared" si="17"/>
        <v>0</v>
      </c>
      <c r="I124" s="26">
        <f t="shared" si="18"/>
        <v>-35.087719298245617</v>
      </c>
    </row>
    <row r="125" spans="1:9" x14ac:dyDescent="0.3">
      <c r="A125" s="38" t="s">
        <v>16</v>
      </c>
      <c r="B125" s="38">
        <v>3</v>
      </c>
      <c r="C125" s="77">
        <v>168</v>
      </c>
      <c r="D125" s="40">
        <v>175</v>
      </c>
      <c r="E125" s="40">
        <v>126</v>
      </c>
      <c r="F125" s="40">
        <v>186</v>
      </c>
      <c r="G125" s="78">
        <v>154</v>
      </c>
      <c r="H125" s="26">
        <f t="shared" si="17"/>
        <v>-17.204301075268816</v>
      </c>
      <c r="I125" s="26">
        <f t="shared" si="18"/>
        <v>-8.3333333333333428</v>
      </c>
    </row>
    <row r="126" spans="1:9" x14ac:dyDescent="0.3">
      <c r="A126" s="38" t="s">
        <v>16</v>
      </c>
      <c r="B126" s="38">
        <v>4</v>
      </c>
      <c r="C126" s="77">
        <v>22</v>
      </c>
      <c r="D126" s="40">
        <v>33</v>
      </c>
      <c r="E126" s="40">
        <v>22</v>
      </c>
      <c r="F126" s="40">
        <v>42</v>
      </c>
      <c r="G126" s="78">
        <v>36</v>
      </c>
      <c r="H126" s="26">
        <f t="shared" si="17"/>
        <v>-14.285714285714292</v>
      </c>
      <c r="I126" s="26">
        <f t="shared" si="18"/>
        <v>63.636363636363654</v>
      </c>
    </row>
    <row r="127" spans="1:9" ht="15" thickBot="1" x14ac:dyDescent="0.35">
      <c r="A127" s="38" t="s">
        <v>16</v>
      </c>
      <c r="B127" s="38">
        <v>5</v>
      </c>
      <c r="C127" s="82" t="s">
        <v>13</v>
      </c>
      <c r="D127" s="102">
        <v>1</v>
      </c>
      <c r="E127" s="102" t="s">
        <v>13</v>
      </c>
      <c r="F127" s="102" t="s">
        <v>13</v>
      </c>
      <c r="G127" s="103">
        <v>1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252</v>
      </c>
      <c r="D128" s="50">
        <v>249</v>
      </c>
      <c r="E128" s="50">
        <v>181</v>
      </c>
      <c r="F128" s="50">
        <v>267</v>
      </c>
      <c r="G128" s="80">
        <v>234</v>
      </c>
      <c r="H128" s="34">
        <f>G128/F128*100-100</f>
        <v>-12.359550561797747</v>
      </c>
      <c r="I128" s="34">
        <f>G128/C128*100-100</f>
        <v>-7.1428571428571388</v>
      </c>
    </row>
    <row r="129" spans="1:9" x14ac:dyDescent="0.3">
      <c r="A129" s="38" t="s">
        <v>18</v>
      </c>
      <c r="B129" s="38">
        <v>1</v>
      </c>
      <c r="C129" s="77">
        <v>32</v>
      </c>
      <c r="D129" s="40">
        <v>10</v>
      </c>
      <c r="E129" s="40">
        <v>13</v>
      </c>
      <c r="F129" s="40">
        <v>28</v>
      </c>
      <c r="G129" s="78">
        <v>8</v>
      </c>
      <c r="H129" s="26">
        <f>G129/F129*100-100</f>
        <v>-71.428571428571431</v>
      </c>
      <c r="I129" s="26">
        <f>G129/C129*100-100</f>
        <v>-75</v>
      </c>
    </row>
    <row r="130" spans="1:9" x14ac:dyDescent="0.3">
      <c r="A130" s="38" t="s">
        <v>18</v>
      </c>
      <c r="B130" s="38">
        <v>2</v>
      </c>
      <c r="C130" s="77">
        <v>45</v>
      </c>
      <c r="D130" s="40">
        <v>25</v>
      </c>
      <c r="E130" s="40">
        <v>36</v>
      </c>
      <c r="F130" s="40">
        <v>44</v>
      </c>
      <c r="G130" s="78">
        <v>32</v>
      </c>
      <c r="H130" s="26">
        <f>G130/F130*100-100</f>
        <v>-27.272727272727266</v>
      </c>
      <c r="I130" s="26">
        <f>G130/C130*100-100</f>
        <v>-28.888888888888886</v>
      </c>
    </row>
    <row r="131" spans="1:9" x14ac:dyDescent="0.3">
      <c r="A131" s="38" t="s">
        <v>18</v>
      </c>
      <c r="B131" s="38">
        <v>3</v>
      </c>
      <c r="C131" s="77">
        <v>56</v>
      </c>
      <c r="D131" s="40">
        <v>40</v>
      </c>
      <c r="E131" s="40">
        <v>24</v>
      </c>
      <c r="F131" s="40">
        <v>37</v>
      </c>
      <c r="G131" s="78">
        <v>33</v>
      </c>
      <c r="H131" s="26">
        <f>G131/F131*100-100</f>
        <v>-10.810810810810807</v>
      </c>
      <c r="I131" s="26">
        <f>G131/C131*100-100</f>
        <v>-41.071428571428569</v>
      </c>
    </row>
    <row r="132" spans="1:9" x14ac:dyDescent="0.3">
      <c r="A132" s="38" t="s">
        <v>18</v>
      </c>
      <c r="B132" s="38">
        <v>4</v>
      </c>
      <c r="C132" s="77">
        <v>6</v>
      </c>
      <c r="D132" s="40">
        <v>8</v>
      </c>
      <c r="E132" s="40">
        <v>4</v>
      </c>
      <c r="F132" s="40">
        <v>3</v>
      </c>
      <c r="G132" s="78">
        <v>2</v>
      </c>
      <c r="H132" s="26">
        <f>G132/F132*100-100</f>
        <v>-33.333333333333343</v>
      </c>
      <c r="I132" s="26">
        <f>G132/C132*100-100</f>
        <v>-66.666666666666671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139</v>
      </c>
      <c r="D134" s="50">
        <v>83</v>
      </c>
      <c r="E134" s="50">
        <v>77</v>
      </c>
      <c r="F134" s="50">
        <v>112</v>
      </c>
      <c r="G134" s="80">
        <v>75</v>
      </c>
      <c r="H134" s="34">
        <f t="shared" si="17"/>
        <v>-33.035714285714292</v>
      </c>
      <c r="I134" s="34">
        <f>G134/C134*100-100</f>
        <v>-46.043165467625904</v>
      </c>
    </row>
    <row r="135" spans="1:9" ht="15" thickBot="1" x14ac:dyDescent="0.35">
      <c r="A135" s="157" t="s">
        <v>12</v>
      </c>
      <c r="B135" s="157"/>
      <c r="C135" s="158">
        <v>531</v>
      </c>
      <c r="D135" s="61">
        <v>445</v>
      </c>
      <c r="E135" s="61">
        <v>363</v>
      </c>
      <c r="F135" s="61">
        <v>502</v>
      </c>
      <c r="G135" s="61">
        <v>509</v>
      </c>
      <c r="H135" s="83">
        <f t="shared" si="17"/>
        <v>1.3944223107569655</v>
      </c>
      <c r="I135" s="84">
        <f>G135/C135*100-100</f>
        <v>-4.1431261770244845</v>
      </c>
    </row>
    <row r="136" spans="1:9" ht="15" thickBot="1" x14ac:dyDescent="0.35">
      <c r="A136" s="159" t="s">
        <v>30</v>
      </c>
      <c r="B136" s="159"/>
      <c r="C136" s="159"/>
      <c r="D136" s="159"/>
      <c r="E136" s="159"/>
      <c r="F136" s="159"/>
      <c r="G136" s="159"/>
      <c r="H136" s="159"/>
      <c r="I136" s="159"/>
    </row>
    <row r="137" spans="1:9" x14ac:dyDescent="0.3">
      <c r="A137" s="160" t="s">
        <v>14</v>
      </c>
      <c r="B137" s="160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1" t="s">
        <v>13</v>
      </c>
      <c r="I137" s="161" t="s">
        <v>13</v>
      </c>
    </row>
    <row r="138" spans="1:9" x14ac:dyDescent="0.3">
      <c r="A138" s="162" t="s">
        <v>14</v>
      </c>
      <c r="B138" s="162">
        <v>2</v>
      </c>
      <c r="C138" s="91">
        <v>1</v>
      </c>
      <c r="D138" s="92" t="s">
        <v>13</v>
      </c>
      <c r="E138" s="92" t="s">
        <v>13</v>
      </c>
      <c r="F138" s="92">
        <v>1</v>
      </c>
      <c r="G138" s="93">
        <v>1</v>
      </c>
      <c r="H138" s="26">
        <f>G138/F138*100-100</f>
        <v>0</v>
      </c>
      <c r="I138" s="26">
        <f>G138/C138*100-100</f>
        <v>0</v>
      </c>
    </row>
    <row r="139" spans="1:9" ht="15" thickBot="1" x14ac:dyDescent="0.35">
      <c r="A139" s="162" t="s">
        <v>14</v>
      </c>
      <c r="B139" s="162">
        <v>3</v>
      </c>
      <c r="C139" s="91">
        <v>2</v>
      </c>
      <c r="D139" s="92" t="s">
        <v>13</v>
      </c>
      <c r="E139" s="92">
        <v>1</v>
      </c>
      <c r="F139" s="92">
        <v>1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59" t="s">
        <v>14</v>
      </c>
      <c r="B140" s="163"/>
      <c r="C140" s="164">
        <v>3</v>
      </c>
      <c r="D140" s="165" t="s">
        <v>13</v>
      </c>
      <c r="E140" s="165">
        <v>1</v>
      </c>
      <c r="F140" s="165">
        <v>2</v>
      </c>
      <c r="G140" s="166">
        <v>1</v>
      </c>
      <c r="H140" s="167">
        <f t="shared" ref="H140" si="19">G140/F140*100-100</f>
        <v>-50</v>
      </c>
      <c r="I140" s="34">
        <f>G140/C140*100-100</f>
        <v>-66.666666666666671</v>
      </c>
    </row>
    <row r="141" spans="1:9" x14ac:dyDescent="0.3">
      <c r="A141" s="162" t="s">
        <v>15</v>
      </c>
      <c r="B141" s="162">
        <v>1</v>
      </c>
      <c r="C141" s="91" t="s">
        <v>13</v>
      </c>
      <c r="D141" s="90" t="s">
        <v>13</v>
      </c>
      <c r="E141" s="90" t="s">
        <v>13</v>
      </c>
      <c r="F141" s="90" t="s">
        <v>13</v>
      </c>
      <c r="G141" s="101" t="s">
        <v>13</v>
      </c>
      <c r="H141" s="161" t="s">
        <v>13</v>
      </c>
      <c r="I141" s="161" t="s">
        <v>13</v>
      </c>
    </row>
    <row r="142" spans="1:9" x14ac:dyDescent="0.3">
      <c r="A142" s="35" t="s">
        <v>15</v>
      </c>
      <c r="B142" s="35">
        <v>2</v>
      </c>
      <c r="C142" s="82" t="s">
        <v>13</v>
      </c>
      <c r="D142" s="47" t="s">
        <v>13</v>
      </c>
      <c r="E142" s="47" t="s">
        <v>13</v>
      </c>
      <c r="F142" s="47" t="s">
        <v>13</v>
      </c>
      <c r="G142" s="141">
        <v>1</v>
      </c>
      <c r="H142" s="26" t="s">
        <v>13</v>
      </c>
      <c r="I142" s="168" t="s">
        <v>13</v>
      </c>
    </row>
    <row r="143" spans="1:9" x14ac:dyDescent="0.3">
      <c r="A143" s="35" t="s">
        <v>15</v>
      </c>
      <c r="B143" s="35">
        <v>3</v>
      </c>
      <c r="C143" s="82">
        <v>2</v>
      </c>
      <c r="D143" s="47">
        <v>1</v>
      </c>
      <c r="E143" s="47">
        <v>3</v>
      </c>
      <c r="F143" s="47" t="s">
        <v>13</v>
      </c>
      <c r="G143" s="141">
        <v>2</v>
      </c>
      <c r="H143" s="26" t="s">
        <v>13</v>
      </c>
      <c r="I143" s="26">
        <f>G143/C143*100-100</f>
        <v>0</v>
      </c>
    </row>
    <row r="144" spans="1:9" ht="15" thickBot="1" x14ac:dyDescent="0.35">
      <c r="A144" s="35" t="s">
        <v>15</v>
      </c>
      <c r="B144" s="35">
        <v>4</v>
      </c>
      <c r="C144" s="140" t="s">
        <v>13</v>
      </c>
      <c r="D144" s="47" t="s">
        <v>13</v>
      </c>
      <c r="E144" s="47" t="s">
        <v>13</v>
      </c>
      <c r="F144" s="47" t="s">
        <v>13</v>
      </c>
      <c r="G144" s="141">
        <v>1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>
        <v>2</v>
      </c>
      <c r="D145" s="75">
        <v>1</v>
      </c>
      <c r="E145" s="75">
        <v>3</v>
      </c>
      <c r="F145" s="75" t="s">
        <v>13</v>
      </c>
      <c r="G145" s="76">
        <v>4</v>
      </c>
      <c r="H145" s="34" t="s">
        <v>13</v>
      </c>
      <c r="I145" s="34">
        <f>G145/C145*100-100</f>
        <v>100</v>
      </c>
    </row>
    <row r="146" spans="1:9" x14ac:dyDescent="0.3">
      <c r="A146" s="110" t="s">
        <v>16</v>
      </c>
      <c r="B146" s="110">
        <v>1</v>
      </c>
      <c r="C146" s="170">
        <v>1</v>
      </c>
      <c r="D146" s="171">
        <v>3</v>
      </c>
      <c r="E146" s="171">
        <v>1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0">
        <v>1</v>
      </c>
      <c r="D147" s="47">
        <v>7</v>
      </c>
      <c r="E147" s="47" t="s">
        <v>13</v>
      </c>
      <c r="F147" s="47">
        <v>3</v>
      </c>
      <c r="G147" s="141">
        <v>2</v>
      </c>
      <c r="H147" s="26">
        <f>G147/F147*100-100</f>
        <v>-33.333333333333343</v>
      </c>
      <c r="I147" s="26">
        <f>+G147/C147*100-100</f>
        <v>100</v>
      </c>
    </row>
    <row r="148" spans="1:9" x14ac:dyDescent="0.3">
      <c r="A148" s="38" t="s">
        <v>16</v>
      </c>
      <c r="B148" s="38">
        <v>3</v>
      </c>
      <c r="C148" s="140" t="s">
        <v>13</v>
      </c>
      <c r="D148" s="47">
        <v>1</v>
      </c>
      <c r="E148" s="47" t="s">
        <v>13</v>
      </c>
      <c r="F148" s="47">
        <v>1</v>
      </c>
      <c r="G148" s="141">
        <v>1</v>
      </c>
      <c r="H148" s="26">
        <f>G148/F148*100-100</f>
        <v>0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0" t="s">
        <v>13</v>
      </c>
      <c r="D149" s="47">
        <v>1</v>
      </c>
      <c r="E149" s="47" t="s">
        <v>13</v>
      </c>
      <c r="F149" s="47" t="s">
        <v>13</v>
      </c>
      <c r="G149" s="141">
        <v>1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2</v>
      </c>
      <c r="D150" s="75">
        <v>12</v>
      </c>
      <c r="E150" s="75">
        <v>1</v>
      </c>
      <c r="F150" s="75">
        <v>4</v>
      </c>
      <c r="G150" s="76">
        <v>4</v>
      </c>
      <c r="H150" s="34">
        <f>G150/F150*100-100</f>
        <v>0</v>
      </c>
      <c r="I150" s="34">
        <f>G150/C150*100-100</f>
        <v>100</v>
      </c>
    </row>
    <row r="151" spans="1:9" x14ac:dyDescent="0.3">
      <c r="A151" s="38" t="s">
        <v>18</v>
      </c>
      <c r="B151" s="38">
        <v>1</v>
      </c>
      <c r="C151" s="170">
        <v>1</v>
      </c>
      <c r="D151" s="47">
        <v>12</v>
      </c>
      <c r="E151" s="47">
        <v>5</v>
      </c>
      <c r="F151" s="47">
        <v>12</v>
      </c>
      <c r="G151" s="141">
        <v>16</v>
      </c>
      <c r="H151" s="26">
        <f t="shared" ref="H151:H152" si="20">G151/F151*100-100</f>
        <v>33.333333333333314</v>
      </c>
      <c r="I151" s="26">
        <f>G151/C151*100-100</f>
        <v>1500</v>
      </c>
    </row>
    <row r="152" spans="1:9" x14ac:dyDescent="0.3">
      <c r="A152" s="35" t="s">
        <v>18</v>
      </c>
      <c r="B152" s="35">
        <v>2</v>
      </c>
      <c r="C152" s="82">
        <v>2</v>
      </c>
      <c r="D152" s="102">
        <v>4</v>
      </c>
      <c r="E152" s="102">
        <v>4</v>
      </c>
      <c r="F152" s="102">
        <v>1</v>
      </c>
      <c r="G152" s="103">
        <v>5</v>
      </c>
      <c r="H152" s="26">
        <f t="shared" si="20"/>
        <v>400</v>
      </c>
      <c r="I152" s="26">
        <f>G152/C152*100-100</f>
        <v>150</v>
      </c>
    </row>
    <row r="153" spans="1:9" x14ac:dyDescent="0.3">
      <c r="A153" s="173" t="s">
        <v>18</v>
      </c>
      <c r="B153" s="173">
        <v>3</v>
      </c>
      <c r="C153" s="140">
        <v>2</v>
      </c>
      <c r="D153" s="47">
        <v>5</v>
      </c>
      <c r="E153" s="47" t="s">
        <v>13</v>
      </c>
      <c r="F153" s="47" t="s">
        <v>13</v>
      </c>
      <c r="G153" s="141">
        <v>1</v>
      </c>
      <c r="H153" s="26" t="s">
        <v>13</v>
      </c>
      <c r="I153" s="26">
        <f>G153/C153*100-100</f>
        <v>-50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1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5</v>
      </c>
      <c r="D155" s="50">
        <v>21</v>
      </c>
      <c r="E155" s="50">
        <v>9</v>
      </c>
      <c r="F155" s="50">
        <v>13</v>
      </c>
      <c r="G155" s="80">
        <v>22</v>
      </c>
      <c r="H155" s="142">
        <f>G155/F155*100-100</f>
        <v>69.230769230769226</v>
      </c>
      <c r="I155" s="142">
        <f>G155/C155*100-100</f>
        <v>340.00000000000006</v>
      </c>
    </row>
    <row r="156" spans="1:9" ht="15" thickBot="1" x14ac:dyDescent="0.35">
      <c r="A156" s="157" t="s">
        <v>31</v>
      </c>
      <c r="B156" s="176"/>
      <c r="C156" s="177">
        <v>12</v>
      </c>
      <c r="D156" s="178">
        <v>34</v>
      </c>
      <c r="E156" s="178">
        <v>14</v>
      </c>
      <c r="F156" s="178">
        <v>19</v>
      </c>
      <c r="G156" s="178">
        <v>31</v>
      </c>
      <c r="H156" s="83">
        <f>G156/F156*100-100</f>
        <v>63.15789473684211</v>
      </c>
      <c r="I156" s="179">
        <f>G156/C156*100-100</f>
        <v>158.33333333333337</v>
      </c>
    </row>
    <row r="157" spans="1:9" ht="15" thickBot="1" x14ac:dyDescent="0.35">
      <c r="A157" s="159" t="s">
        <v>32</v>
      </c>
      <c r="B157" s="159"/>
      <c r="C157" s="159"/>
      <c r="D157" s="159"/>
      <c r="E157" s="159"/>
      <c r="F157" s="159"/>
      <c r="G157" s="159"/>
      <c r="H157" s="159"/>
      <c r="I157" s="159"/>
    </row>
    <row r="158" spans="1:9" x14ac:dyDescent="0.3">
      <c r="A158" s="180" t="s">
        <v>18</v>
      </c>
      <c r="B158" s="180">
        <v>1</v>
      </c>
      <c r="C158" s="181" t="s">
        <v>13</v>
      </c>
      <c r="D158" s="182" t="s">
        <v>13</v>
      </c>
      <c r="E158" s="182" t="s">
        <v>13</v>
      </c>
      <c r="F158" s="182" t="s">
        <v>13</v>
      </c>
      <c r="G158" s="183" t="s">
        <v>13</v>
      </c>
      <c r="H158" s="26" t="s">
        <v>13</v>
      </c>
      <c r="I158" s="114" t="s">
        <v>13</v>
      </c>
    </row>
    <row r="159" spans="1:9" ht="15" thickBot="1" x14ac:dyDescent="0.35">
      <c r="A159" s="184" t="s">
        <v>18</v>
      </c>
      <c r="B159" s="184">
        <v>2</v>
      </c>
      <c r="C159" s="185" t="s">
        <v>13</v>
      </c>
      <c r="D159" s="186" t="s">
        <v>13</v>
      </c>
      <c r="E159" s="186" t="s">
        <v>13</v>
      </c>
      <c r="F159" s="186" t="s">
        <v>13</v>
      </c>
      <c r="G159" s="187" t="s">
        <v>13</v>
      </c>
      <c r="H159" s="26" t="s">
        <v>13</v>
      </c>
      <c r="I159" s="188" t="s">
        <v>13</v>
      </c>
    </row>
    <row r="160" spans="1:9" ht="15" thickBot="1" x14ac:dyDescent="0.35">
      <c r="A160" s="43" t="s">
        <v>18</v>
      </c>
      <c r="B160" s="43"/>
      <c r="C160" s="79" t="s">
        <v>13</v>
      </c>
      <c r="D160" s="50" t="s">
        <v>13</v>
      </c>
      <c r="E160" s="50" t="s">
        <v>13</v>
      </c>
      <c r="F160" s="50" t="s">
        <v>13</v>
      </c>
      <c r="G160" s="80" t="s">
        <v>13</v>
      </c>
      <c r="H160" s="142" t="s">
        <v>13</v>
      </c>
      <c r="I160" s="34" t="s">
        <v>13</v>
      </c>
    </row>
    <row r="161" spans="1:9" ht="15" thickBot="1" x14ac:dyDescent="0.35">
      <c r="A161" s="189" t="s">
        <v>15</v>
      </c>
      <c r="B161" s="189">
        <v>2</v>
      </c>
      <c r="C161" s="181" t="s">
        <v>13</v>
      </c>
      <c r="D161" s="182" t="s">
        <v>13</v>
      </c>
      <c r="E161" s="182" t="s">
        <v>13</v>
      </c>
      <c r="F161" s="182" t="s">
        <v>13</v>
      </c>
      <c r="G161" s="183" t="s">
        <v>13</v>
      </c>
      <c r="H161" s="190" t="s">
        <v>13</v>
      </c>
      <c r="I161" s="153" t="s">
        <v>13</v>
      </c>
    </row>
    <row r="162" spans="1:9" ht="15" thickBot="1" x14ac:dyDescent="0.35">
      <c r="A162" s="43" t="s">
        <v>15</v>
      </c>
      <c r="B162" s="43"/>
      <c r="C162" s="79" t="s">
        <v>13</v>
      </c>
      <c r="D162" s="50" t="s">
        <v>13</v>
      </c>
      <c r="E162" s="50" t="s">
        <v>13</v>
      </c>
      <c r="F162" s="50" t="s">
        <v>13</v>
      </c>
      <c r="G162" s="80" t="s">
        <v>13</v>
      </c>
      <c r="H162" s="142" t="s">
        <v>13</v>
      </c>
      <c r="I162" s="34" t="s">
        <v>13</v>
      </c>
    </row>
    <row r="163" spans="1:9" ht="15" thickBot="1" x14ac:dyDescent="0.35">
      <c r="A163" s="157" t="s">
        <v>33</v>
      </c>
      <c r="B163" s="176"/>
      <c r="C163" s="177" t="s">
        <v>13</v>
      </c>
      <c r="D163" s="191" t="s">
        <v>13</v>
      </c>
      <c r="E163" s="191" t="s">
        <v>13</v>
      </c>
      <c r="F163" s="191" t="s">
        <v>13</v>
      </c>
      <c r="G163" s="191" t="s">
        <v>13</v>
      </c>
      <c r="H163" s="192" t="s">
        <v>13</v>
      </c>
      <c r="I163" s="179" t="s">
        <v>13</v>
      </c>
    </row>
    <row r="164" spans="1:9" ht="15" thickBot="1" x14ac:dyDescent="0.35">
      <c r="A164" s="43" t="s">
        <v>34</v>
      </c>
      <c r="B164" s="43"/>
      <c r="C164" s="79">
        <v>2813</v>
      </c>
      <c r="D164" s="193">
        <v>2792</v>
      </c>
      <c r="E164" s="193">
        <v>2251</v>
      </c>
      <c r="F164" s="193">
        <v>2771</v>
      </c>
      <c r="G164" s="194">
        <v>2844</v>
      </c>
      <c r="H164" s="34">
        <f>G164/F164*100-100</f>
        <v>2.6344280043305588</v>
      </c>
      <c r="I164" s="34">
        <f>G164/C164*100-100</f>
        <v>1.1020263064344107</v>
      </c>
    </row>
    <row r="166" spans="1:9" x14ac:dyDescent="0.3">
      <c r="A166" s="195" t="s">
        <v>35</v>
      </c>
    </row>
    <row r="167" spans="1:9" x14ac:dyDescent="0.3">
      <c r="A167" s="195" t="s">
        <v>36</v>
      </c>
    </row>
    <row r="168" spans="1:9" x14ac:dyDescent="0.3">
      <c r="A168" s="195" t="s">
        <v>37</v>
      </c>
    </row>
    <row r="169" spans="1:9" x14ac:dyDescent="0.3">
      <c r="A169" s="195"/>
    </row>
    <row r="170" spans="1:9" x14ac:dyDescent="0.3">
      <c r="E170" s="196" t="s">
        <v>38</v>
      </c>
    </row>
    <row r="171" spans="1:9" x14ac:dyDescent="0.3">
      <c r="E171" s="196" t="s">
        <v>39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2024-04-24T08:55:59Z</dcterms:created>
  <dcterms:modified xsi:type="dcterms:W3CDTF">2024-04-24T08:56:28Z</dcterms:modified>
</cp:coreProperties>
</file>