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iuntimas_Lietuvos_kainos_kiekiai\2024\Grudai\"/>
    </mc:Choice>
  </mc:AlternateContent>
  <xr:revisionPtr revIDLastSave="0" documentId="8_{7DBAAB44-A3C3-40E0-B118-DA0D41F81B00}" xr6:coauthVersionLast="47" xr6:coauthVersionMax="47" xr10:uidLastSave="{00000000-0000-0000-0000-000000000000}"/>
  <bookViews>
    <workbookView xWindow="-120" yWindow="-120" windowWidth="29040" windowHeight="17640" xr2:uid="{96F69132-2F5E-4E37-A767-73BE0212A290}"/>
  </bookViews>
  <sheets>
    <sheet name="13_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1" l="1"/>
  <c r="L29" i="1"/>
  <c r="K29" i="1"/>
  <c r="J29" i="1"/>
  <c r="M27" i="1"/>
  <c r="L27" i="1"/>
  <c r="K27" i="1"/>
  <c r="J27" i="1"/>
  <c r="M26" i="1"/>
  <c r="L26" i="1"/>
  <c r="J26" i="1"/>
  <c r="M25" i="1"/>
  <c r="L25" i="1"/>
  <c r="J25" i="1"/>
  <c r="M24" i="1"/>
  <c r="K24" i="1"/>
  <c r="M23" i="1"/>
  <c r="L23" i="1"/>
  <c r="K23" i="1"/>
  <c r="J23" i="1"/>
  <c r="M22" i="1"/>
  <c r="L22" i="1"/>
  <c r="M20" i="1"/>
  <c r="L20" i="1"/>
  <c r="K20" i="1"/>
  <c r="J20" i="1"/>
  <c r="M19" i="1"/>
  <c r="L19" i="1"/>
  <c r="K19" i="1"/>
  <c r="J19" i="1"/>
  <c r="L18" i="1"/>
  <c r="J18" i="1"/>
  <c r="M17" i="1"/>
  <c r="L17" i="1"/>
  <c r="K17" i="1"/>
  <c r="J17" i="1"/>
  <c r="K16" i="1"/>
  <c r="L15" i="1"/>
  <c r="L14" i="1"/>
  <c r="K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</calcChain>
</file>

<file path=xl/sharedStrings.xml><?xml version="1.0" encoding="utf-8"?>
<sst xmlns="http://schemas.openxmlformats.org/spreadsheetml/2006/main" count="72" uniqueCount="35">
  <si>
    <t xml:space="preserve">Grūdų  ir aliejinių augalų sėklų  supirkimo kiekių suvestinė ataskaita (2024 m. 13–15 sav.) pagal GS-1*, t </t>
  </si>
  <si>
    <t xml:space="preserve">                      Data
Grūdai</t>
  </si>
  <si>
    <t>Pokytis, %</t>
  </si>
  <si>
    <t>15  sav.  (04 10 –16)</t>
  </si>
  <si>
    <t>13  sav.  (03 25 –31)</t>
  </si>
  <si>
    <t>14  sav.  (04 01 –07)</t>
  </si>
  <si>
    <t>15  sav.  (04 08 –14)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</si>
  <si>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</si>
  <si>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</si>
  <si>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</si>
  <si>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</si>
  <si>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</si>
  <si>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</si>
  <si>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</si>
  <si>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</si>
  <si>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</si>
  <si>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</si>
  <si>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</si>
  <si>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</si>
  <si>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</si>
  <si>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</si>
  <si>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</si>
  <si>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</si>
  <si>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</si>
  <si>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</si>
  <si>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</si>
  <si>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</si>
  <si>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</si>
  <si>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</si>
  <si>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</si>
  <si>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</si>
  <si>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2024 m. 15 savaitę su 14 savaite</t>
  </si>
  <si>
    <t>*** lyginant 2024 m. 15 savaitę su 2023 m. 15 savaite</t>
  </si>
  <si>
    <t>Pastaba: grūdų bei aliejinių augalų sėklų 13 ir 15 savaičių supirkimo kiekiai patikslinti  2024-04-18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</si>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</sst>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6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 diagonalDown="1">
      <left style="thin">
        <color theme="0"/>
      </left>
      <right style="thin">
        <color indexed="9"/>
      </right>
      <top/>
      <bottom style="thin">
        <color theme="0"/>
      </bottom>
      <diagonal style="thin">
        <color indexed="9"/>
      </diagonal>
    </border>
    <border>
      <left style="thin">
        <color indexed="9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3" fillId="2" borderId="5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0" fillId="0" borderId="4" xfId="0" applyBorder="1"/>
    <xf numFmtId="4" fontId="3" fillId="2" borderId="11" xfId="0" applyNumberFormat="1" applyFont="1" applyFill="1" applyBorder="1" applyAlignment="1">
      <alignment horizontal="left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center" vertical="top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" vertical="center" wrapText="1"/>
    </xf>
    <xf numFmtId="4" fontId="3" fillId="2" borderId="18" xfId="0" applyNumberFormat="1" applyFont="1" applyFill="1" applyBorder="1" applyAlignment="1">
      <alignment horizontal="left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4" fontId="3" fillId="2" borderId="20" xfId="0" applyNumberFormat="1" applyFont="1" applyFill="1" applyBorder="1" applyAlignment="1">
      <alignment horizontal="center" vertical="center" wrapText="1"/>
    </xf>
    <xf numFmtId="4" fontId="4" fillId="0" borderId="21" xfId="0" applyNumberFormat="1" applyFont="1" applyBorder="1" applyAlignment="1">
      <alignment vertical="center"/>
    </xf>
    <xf numFmtId="4" fontId="5" fillId="0" borderId="22" xfId="0" applyNumberFormat="1" applyFont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6" fillId="0" borderId="26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0" fillId="0" borderId="4" xfId="0" applyNumberFormat="1" applyBorder="1"/>
    <xf numFmtId="0" fontId="1" fillId="0" borderId="0" xfId="0" applyFont="1"/>
    <xf numFmtId="4" fontId="7" fillId="0" borderId="27" xfId="0" applyNumberFormat="1" applyFont="1" applyBorder="1" applyAlignment="1">
      <alignment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4" fontId="8" fillId="0" borderId="33" xfId="0" applyNumberFormat="1" applyFont="1" applyBorder="1" applyAlignment="1">
      <alignment horizontal="center" vertical="center"/>
    </xf>
    <xf numFmtId="4" fontId="9" fillId="0" borderId="34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0" fontId="1" fillId="0" borderId="4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3" fillId="0" borderId="34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8" fillId="0" borderId="38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3" fillId="0" borderId="39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center" vertical="center"/>
    </xf>
    <xf numFmtId="4" fontId="8" fillId="0" borderId="40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3" fillId="0" borderId="41" xfId="0" applyNumberFormat="1" applyFont="1" applyBorder="1" applyAlignment="1">
      <alignment vertical="center"/>
    </xf>
    <xf numFmtId="4" fontId="9" fillId="0" borderId="41" xfId="0" applyNumberFormat="1" applyFont="1" applyBorder="1" applyAlignment="1">
      <alignment horizontal="center" vertical="center"/>
    </xf>
    <xf numFmtId="4" fontId="9" fillId="0" borderId="31" xfId="0" applyNumberFormat="1" applyFont="1" applyBorder="1" applyAlignment="1">
      <alignment horizontal="center" vertical="center"/>
    </xf>
    <xf numFmtId="4" fontId="4" fillId="0" borderId="42" xfId="0" applyNumberFormat="1" applyFont="1" applyBorder="1" applyAlignment="1">
      <alignment vertical="center"/>
    </xf>
    <xf numFmtId="4" fontId="5" fillId="0" borderId="43" xfId="0" applyNumberFormat="1" applyFont="1" applyBorder="1" applyAlignment="1">
      <alignment horizontal="center" vertical="center"/>
    </xf>
    <xf numFmtId="4" fontId="5" fillId="0" borderId="44" xfId="0" applyNumberFormat="1" applyFont="1" applyBorder="1" applyAlignment="1">
      <alignment horizontal="center" vertical="center"/>
    </xf>
    <xf numFmtId="4" fontId="5" fillId="0" borderId="45" xfId="0" applyNumberFormat="1" applyFont="1" applyBorder="1" applyAlignment="1">
      <alignment horizontal="center" vertical="center"/>
    </xf>
    <xf numFmtId="4" fontId="5" fillId="0" borderId="46" xfId="0" applyNumberFormat="1" applyFont="1" applyBorder="1" applyAlignment="1">
      <alignment horizontal="center" vertical="center"/>
    </xf>
    <xf numFmtId="4" fontId="6" fillId="0" borderId="42" xfId="0" applyNumberFormat="1" applyFont="1" applyBorder="1" applyAlignment="1">
      <alignment horizontal="center" vertical="center"/>
    </xf>
    <xf numFmtId="4" fontId="6" fillId="0" borderId="47" xfId="0" applyNumberFormat="1" applyFont="1" applyBorder="1" applyAlignment="1">
      <alignment horizontal="center" vertical="center"/>
    </xf>
    <xf numFmtId="4" fontId="1" fillId="0" borderId="4" xfId="0" applyNumberFormat="1" applyFont="1" applyBorder="1"/>
    <xf numFmtId="4" fontId="8" fillId="0" borderId="48" xfId="0" applyNumberFormat="1" applyFont="1" applyBorder="1" applyAlignment="1">
      <alignment horizontal="center" vertical="center"/>
    </xf>
    <xf numFmtId="4" fontId="8" fillId="0" borderId="49" xfId="0" applyNumberFormat="1" applyFont="1" applyBorder="1" applyAlignment="1">
      <alignment horizontal="center" vertical="center"/>
    </xf>
    <xf numFmtId="4" fontId="8" fillId="0" borderId="50" xfId="0" applyNumberFormat="1" applyFont="1" applyBorder="1" applyAlignment="1">
      <alignment horizontal="center" vertical="center"/>
    </xf>
    <xf numFmtId="4" fontId="8" fillId="0" borderId="51" xfId="0" applyNumberFormat="1" applyFont="1" applyBorder="1" applyAlignment="1">
      <alignment horizontal="center" vertical="center"/>
    </xf>
    <xf numFmtId="4" fontId="8" fillId="0" borderId="52" xfId="0" applyNumberFormat="1" applyFont="1" applyBorder="1" applyAlignment="1">
      <alignment horizontal="center" vertical="center"/>
    </xf>
    <xf numFmtId="4" fontId="8" fillId="0" borderId="53" xfId="0" applyNumberFormat="1" applyFont="1" applyBorder="1" applyAlignment="1">
      <alignment horizontal="center" vertical="center"/>
    </xf>
    <xf numFmtId="4" fontId="8" fillId="0" borderId="54" xfId="0" applyNumberFormat="1" applyFont="1" applyBorder="1" applyAlignment="1">
      <alignment horizontal="center" vertical="center"/>
    </xf>
    <xf numFmtId="4" fontId="8" fillId="0" borderId="55" xfId="0" applyNumberFormat="1" applyFont="1" applyBorder="1" applyAlignment="1">
      <alignment horizontal="center" vertical="center"/>
    </xf>
    <xf numFmtId="4" fontId="8" fillId="0" borderId="56" xfId="0" applyNumberFormat="1" applyFont="1" applyBorder="1" applyAlignment="1">
      <alignment horizontal="center" vertical="center"/>
    </xf>
    <xf numFmtId="4" fontId="8" fillId="0" borderId="57" xfId="0" applyNumberFormat="1" applyFont="1" applyBorder="1" applyAlignment="1">
      <alignment horizontal="center" vertical="center"/>
    </xf>
    <xf numFmtId="4" fontId="5" fillId="0" borderId="58" xfId="0" applyNumberFormat="1" applyFont="1" applyBorder="1" applyAlignment="1">
      <alignment horizontal="center" vertical="center"/>
    </xf>
    <xf numFmtId="4" fontId="8" fillId="0" borderId="59" xfId="0" applyNumberFormat="1" applyFont="1" applyBorder="1" applyAlignment="1">
      <alignment horizontal="center" vertical="center"/>
    </xf>
    <xf numFmtId="4" fontId="8" fillId="0" borderId="60" xfId="0" applyNumberFormat="1" applyFont="1" applyBorder="1" applyAlignment="1">
      <alignment horizontal="center" vertical="center"/>
    </xf>
    <xf numFmtId="4" fontId="8" fillId="0" borderId="61" xfId="0" applyNumberFormat="1" applyFont="1" applyBorder="1" applyAlignment="1">
      <alignment horizontal="center" vertical="center"/>
    </xf>
    <xf numFmtId="4" fontId="9" fillId="0" borderId="23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4" fontId="9" fillId="0" borderId="62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3" fillId="0" borderId="63" xfId="0" applyNumberFormat="1" applyFont="1" applyBorder="1" applyAlignment="1">
      <alignment vertical="center"/>
    </xf>
    <xf numFmtId="4" fontId="9" fillId="0" borderId="33" xfId="0" applyNumberFormat="1" applyFont="1" applyBorder="1" applyAlignment="1">
      <alignment horizontal="center" vertical="center"/>
    </xf>
    <xf numFmtId="4" fontId="9" fillId="0" borderId="52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40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4" fontId="4" fillId="3" borderId="64" xfId="0" applyNumberFormat="1" applyFont="1" applyFill="1" applyBorder="1" applyAlignment="1">
      <alignment vertical="center"/>
    </xf>
    <xf numFmtId="4" fontId="5" fillId="3" borderId="53" xfId="0" applyNumberFormat="1" applyFont="1" applyFill="1" applyBorder="1" applyAlignment="1">
      <alignment horizontal="center" vertical="center"/>
    </xf>
    <xf numFmtId="4" fontId="10" fillId="3" borderId="36" xfId="0" applyNumberFormat="1" applyFont="1" applyFill="1" applyBorder="1" applyAlignment="1">
      <alignment horizontal="center" vertical="center"/>
    </xf>
    <xf numFmtId="4" fontId="10" fillId="3" borderId="64" xfId="0" applyNumberFormat="1" applyFont="1" applyFill="1" applyBorder="1" applyAlignment="1">
      <alignment horizontal="center" vertical="center"/>
    </xf>
    <xf numFmtId="4" fontId="10" fillId="3" borderId="33" xfId="0" applyNumberFormat="1" applyFont="1" applyFill="1" applyBorder="1" applyAlignment="1">
      <alignment horizontal="center" vertical="center"/>
    </xf>
    <xf numFmtId="4" fontId="10" fillId="3" borderId="20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DE9CA191-E5D6-4E02-AD08-5F46C2F40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D1D63F08-7BB8-4BB2-A779-8C9AF1569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B40FEAD0-A409-4BA0-844A-CCEAACFB7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CEB67365-B200-450A-AA0F-923F2AD45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5DFCB734-CE9F-40ED-9D09-37BD4494E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4CED618C-C7E6-4403-96E3-7E89E33FD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B341FFC4-F8BA-4FC3-8B29-50E251AEA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D909BD1C-71B1-44A3-A793-5211F9F86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A70EF425-063A-403B-A2E8-7874B581B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9C7D9E6C-9A71-4F3C-BAC5-71F6D69A5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60DB6892-A070-4A3A-A170-406888B19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8521D82F-EAF9-4B7A-8E4F-4C476A94F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3AD8CD2A-417D-4137-B9CC-98B0F013B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B89473BC-91B2-4F55-910E-B0D70C990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156D168D-8E7E-4CED-9B8E-9C3C3FBFD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D0B43B99-04FA-4D14-BC53-3AEABC220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68B32804-19B1-469E-8318-EC447B23C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D259FBC7-CE2B-4AFA-8DCB-09861AF69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18352ADF-9913-4FDA-9B44-2DE1FE8EE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58C0E48C-A4DD-49BD-96D3-18837FF40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6827EE7C-2527-4834-B634-75296E8B8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7AD59D03-15E5-4B93-B003-41704C226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C56C5499-D647-4ECE-AF8A-53BC86406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BE289F03-0E65-4705-9535-B2A34620D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5CA717CA-E3DE-4521-878C-70899FFD1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4FCAD408-CE27-4986-974F-AA901E23B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FB58A422-34C0-4C8B-8E3C-1B727777A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FA530E9C-88B6-453F-BCDF-30BFBDCF5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81F0EED1-65E0-48D5-AF82-B9479C77A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2B6E6DC6-51C3-4902-90C3-F32AE2CC0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143D32AE-C5D8-4008-BDFD-F1E549A74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CBCF6436-33FD-400D-9EEA-D07C13280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C9E84CC0-BF93-4589-8E40-CC84D276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BFB1F464-0B18-4633-9FCB-10C077019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FBF2CB78-473A-4DFD-A46B-D45FF8FEB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BAE37B3D-2416-4B9D-B8A8-669CF6F7D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91F31656-6972-43E4-975E-5646D81BD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D8675E32-E59B-43D7-9D6C-DE7B39B55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45AA5F4D-C702-40AA-AE06-C4D1F7C96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69F3986B-714F-4094-BC17-80E5F0731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458F565D-AC7F-4C64-B84B-0B2DCFD3C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B15325E6-273F-4153-989B-6E9E3C810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4495351C-06E7-4937-B898-A408A2DCB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D50A6F2A-47FF-4861-BD83-3CA4A5CCA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C4673B42-E86A-4FF1-ABAA-26C28D49D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3B468E77-0C03-4D10-BB25-29FDD8A6C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C4B4AE1E-1E98-4992-BCD1-68CFC44F7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CFEA9FBF-D482-40FA-8721-429F351DC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BFA4DAC7-DB83-4EF8-82E1-5F335CB74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3C4CF06B-7F26-4BD4-9BD7-6C2B8FBE6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E5BFAEE8-3C5D-4D69-89CB-D193DFBFF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5BD79EE2-95AD-4E14-9496-BBF8AD5B9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0528A598-439C-48AA-A440-2262BFB59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7D1C31B0-70D6-406F-963F-27161965A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0358DA39-E043-4B02-8E4F-9DA5F7B05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B1343A09-5107-4C55-A3C9-346318C89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B337E52D-FCB9-4EA6-B7F1-113F43DAE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D16CB363-0274-4765-A8AB-8216ECCC1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287EC140-DD72-4D6C-B6FB-DF99949AA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D84D65A3-42BC-4CCD-9BB3-AD17873A0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87EA6862-355C-4777-90F3-E23718559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3DE614C5-64E8-47BF-9586-365471B22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DA166318-43C3-432A-B750-CB48F8EC0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9C2AADC3-86E7-48BD-963A-BD13E8DD8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F5D9032A-ADC6-470B-AD76-4B72501E2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D0C13E33-474A-41BE-8140-8B8D3CAEC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235408C5-C176-4F86-9B1C-6584418B3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05DD50FA-F14A-4AD7-85E6-EBAC21786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D6C259E4-2944-4EF7-AE9A-81F4F2476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A7C0AD03-005F-47DD-AF4B-7C46E4440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37299FAB-CDE8-4937-94E2-65304864F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F3C582FC-32D1-4A2D-9CA3-2E26CBEEE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43C16D4C-E5BC-4A42-92BF-76F0F809F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2B4E3C3A-3509-4857-B77F-979D4EC87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C971FE0B-38AC-4A92-BFB5-A8FA8C1F2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2E86D3A4-43FE-46C3-8A83-601DC2177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FFF6F2B7-9D24-4F35-924D-39A7DECE7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A5C83F10-B922-449D-9D40-B89DC9EE3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BC01696F-7442-41D2-BD19-F65D2E1D0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D4F84F85-F150-464D-A82E-775C59185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1C5B2685-750E-4DA0-8B93-CE77ACFBB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3E12DCCE-6E79-4F60-9C33-4FB1D201C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365236A9-481A-4E45-B5E3-60DF52358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B1ACA3A2-EC90-47F5-9DFF-264C6C0C2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ED1185A4-02CC-4042-9259-0141015BD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342CB60F-BC32-4980-8F07-20A5FC3CB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01AB43C3-0CEE-45A0-A531-714A25388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D09EDE95-BCE7-4C2E-8854-C5F5A5A2E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74C4F1CF-516B-4893-A0F1-7C7E920FE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D0B71DDE-AAE3-4D9B-973B-443DDC5EC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6E213E2E-00BC-4D58-B378-B2F1F12C5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F1E6DC0F-6E9A-4B91-BD2A-964A0623D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1C2BAB96-FEDF-44AC-9356-2632A7A77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B9720AC2-B0BE-4FB3-919A-443134FA1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E90EC9EC-067B-4C3F-9D67-84DE94776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98603437-B40D-44F5-8602-6B94C9FFC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265B20E3-E95C-4F01-AEE0-130564C81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CE282367-8E4C-4212-B6BE-F0048A8C4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5C6B8743-16E7-40B4-A3C6-1A6FB40A5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C1A4F6D3-8FED-4AB4-A19A-6960A3278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D2177A39-E93A-4318-8E3D-F350D287D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55F644D1-12F6-4995-B777-4631BE076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C31607FE-582B-4256-A0FF-2878EF915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98AD3710-D54F-409C-AB02-E3997BB49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6427845E-95D7-49AB-901E-7528D304D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46815E11-3DB3-4584-BE8C-298069020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020CABDF-0CC9-4AAA-B767-4FF367C79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0DB885C7-B591-448D-9B7A-773296719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22B2B5EC-6033-4F4C-B5E1-5C52EE273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A3E7380B-F8BC-45CD-87CC-80D88570C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E60DA0C1-58B0-4F7C-AEA1-B1FD0FB2F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D3731A45-29F4-44CD-A24D-73728881E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166754E5-CCF1-4DCF-939E-E3D15B551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EB809FE1-633F-4C73-8EF0-E29CADEB5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6929AFC7-EA45-427F-9C74-F06A83FAB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97599AA2-A3CE-491E-A247-495B77EC5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D159E843-8EFE-4E18-9F29-51A5E4081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6AE17463-682D-493B-A719-9860764AB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0CB6A380-C56C-4F1B-8886-BE915C019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BB20B3EC-BD78-4A38-8953-FC2DF63DE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4236D66C-DD9E-4513-84D9-2FA14C28B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51CC23F5-3B3B-4DB2-AB0F-4CE8D0086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7E8CD3B7-1785-4307-A978-162DACBA9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5" name="Picture 2" descr="https://is.vic.lt/ris/space.png">
          <a:extLst>
            <a:ext uri="{FF2B5EF4-FFF2-40B4-BE49-F238E27FC236}">
              <a16:creationId xmlns:a16="http://schemas.microsoft.com/office/drawing/2014/main" id="{137D58EF-C462-4C0A-9EB0-DA27B6CE1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76789805-CF99-4421-956D-349428759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7" name="Picture 2" descr="https://is.vic.lt/ris/space.png">
          <a:extLst>
            <a:ext uri="{FF2B5EF4-FFF2-40B4-BE49-F238E27FC236}">
              <a16:creationId xmlns:a16="http://schemas.microsoft.com/office/drawing/2014/main" id="{EC5C0401-EC39-40C7-9C0C-7D10F0BDB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4F21F40E-59DE-4461-A03A-B34BB55EF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29" name="Picture 2" descr="https://is.vic.lt/ris/space.png">
          <a:extLst>
            <a:ext uri="{FF2B5EF4-FFF2-40B4-BE49-F238E27FC236}">
              <a16:creationId xmlns:a16="http://schemas.microsoft.com/office/drawing/2014/main" id="{406E7FD8-1D43-4EDF-BE44-90C5B6028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4EC7AD01-8A82-4395-BF2D-EA069AF2A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1" name="Picture 2" descr="https://is.vic.lt/ris/space.png">
          <a:extLst>
            <a:ext uri="{FF2B5EF4-FFF2-40B4-BE49-F238E27FC236}">
              <a16:creationId xmlns:a16="http://schemas.microsoft.com/office/drawing/2014/main" id="{61763500-EF50-4822-BC4F-B40D7BEDA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96230EA1-8C3F-4840-B669-2C54BD640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698EA9D6-9600-45B7-9764-0935C3A50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4F8E2828-8DB9-46FC-B0E7-645A27819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C22D33D9-A676-4F26-AC57-B7992263C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4634406D-A39B-4116-AC8D-34381389A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B6E178E5-E47A-4168-A980-F961AF9DD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43641B0B-65F4-487A-A8BA-3B8A67B80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39" name="Picture 2" descr="https://is.vic.lt/ris/space.png">
          <a:extLst>
            <a:ext uri="{FF2B5EF4-FFF2-40B4-BE49-F238E27FC236}">
              <a16:creationId xmlns:a16="http://schemas.microsoft.com/office/drawing/2014/main" id="{9576A8CE-C0FD-4BE7-81CF-6B48403B2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69836DBB-470C-4454-9898-B7A5FC0B4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1" name="Picture 2" descr="https://is.vic.lt/ris/space.png">
          <a:extLst>
            <a:ext uri="{FF2B5EF4-FFF2-40B4-BE49-F238E27FC236}">
              <a16:creationId xmlns:a16="http://schemas.microsoft.com/office/drawing/2014/main" id="{330FFEBF-31C4-4F79-B929-CFDCA5B21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D0AE4DD8-5B94-4370-B91F-A9AFF4105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3" name="Picture 2" descr="https://is.vic.lt/ris/space.png">
          <a:extLst>
            <a:ext uri="{FF2B5EF4-FFF2-40B4-BE49-F238E27FC236}">
              <a16:creationId xmlns:a16="http://schemas.microsoft.com/office/drawing/2014/main" id="{D3DBF9E4-CEDF-4E87-8FE4-E0B4594F3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10C484DE-C807-490C-A7CC-98BE1A60C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5" name="Picture 2" descr="https://is.vic.lt/ris/space.png">
          <a:extLst>
            <a:ext uri="{FF2B5EF4-FFF2-40B4-BE49-F238E27FC236}">
              <a16:creationId xmlns:a16="http://schemas.microsoft.com/office/drawing/2014/main" id="{EFB3B1E7-99A5-4284-AA58-54EFC5D69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FE177A35-1DEE-49B5-B07B-38DF8687E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15B13F98-CF7B-40F0-ABA3-498E47E59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241D9187-E10E-4195-BACE-A1A596223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970120FB-769F-428A-B2A2-03B7D2918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810D6A70-0526-4332-9A87-6E340F87C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91441A38-4CDA-4607-A238-0770F175D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A0FAF5E8-0D5F-4CFD-9BAB-6FA12E160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3" name="Picture 2" descr="https://is.vic.lt/ris/space.png">
          <a:extLst>
            <a:ext uri="{FF2B5EF4-FFF2-40B4-BE49-F238E27FC236}">
              <a16:creationId xmlns:a16="http://schemas.microsoft.com/office/drawing/2014/main" id="{4136B947-73A1-475A-AC55-668D5FF77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492FAC0B-E36B-4CA7-B5BF-B0828A06A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5" name="Picture 2" descr="https://is.vic.lt/ris/space.png">
          <a:extLst>
            <a:ext uri="{FF2B5EF4-FFF2-40B4-BE49-F238E27FC236}">
              <a16:creationId xmlns:a16="http://schemas.microsoft.com/office/drawing/2014/main" id="{77C0E91B-AA46-4FAA-82C3-81CBF6A5D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71C9001B-879C-4625-BF9D-C569B93AD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7" name="Picture 2" descr="https://is.vic.lt/ris/space.png">
          <a:extLst>
            <a:ext uri="{FF2B5EF4-FFF2-40B4-BE49-F238E27FC236}">
              <a16:creationId xmlns:a16="http://schemas.microsoft.com/office/drawing/2014/main" id="{C67EE9AE-8DC2-42C7-B244-3293AB1C8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61A0FD42-BCE7-43D0-80D3-2C6EA64B6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59" name="Picture 2" descr="https://is.vic.lt/ris/space.png">
          <a:extLst>
            <a:ext uri="{FF2B5EF4-FFF2-40B4-BE49-F238E27FC236}">
              <a16:creationId xmlns:a16="http://schemas.microsoft.com/office/drawing/2014/main" id="{0FCB7BF9-2CC8-4BAB-B3D7-8A329F5AD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77A0CAFC-74F4-4575-8E0B-2DF9275DB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7D661874-D2A2-461C-A986-F0BF5A22D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ED5B8F54-3115-492A-B036-89627796C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9A555DDE-72C5-41AF-9A4A-98E8AA884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E09A0765-3D84-4976-A033-2A12FC26C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D97A3FB1-E4BB-4558-8422-7103AEFFF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A74A0A30-2341-49F2-B682-BA2629CFD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62FF94A0-508E-43EE-9FA3-AF0033734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D98A6FF0-476B-4102-A3B1-D6BDCABD6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9D564F83-4AF1-4F9B-952D-5ABEEA0B4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01754204-1C03-48C4-A5AD-D1BC1CB65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313D27A5-36F2-41BF-B8BE-B6981AD19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7674C03A-89F1-4362-A476-BF50F949C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8DA61C2D-EC36-4811-834B-6CBF424B0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1512AFAA-83D3-472C-9791-26AC77FA2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3E274F1C-FB5B-4284-A12A-EFF2AB56F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92187484-E7ED-458C-AE05-8003E1F75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33D03D9E-BC24-4793-A1E5-F6F9AB9A2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D57DF43B-E894-4E26-9217-C7CE58D3E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87D1C42E-FBA6-4177-A6D3-30B3D4C95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694467DC-8D86-4BA5-AE98-FE5E8B096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1" name="Picture 2" descr="https://is.vic.lt/ris/space.png">
          <a:extLst>
            <a:ext uri="{FF2B5EF4-FFF2-40B4-BE49-F238E27FC236}">
              <a16:creationId xmlns:a16="http://schemas.microsoft.com/office/drawing/2014/main" id="{6394F44D-C078-4ADE-BBE7-91BC31A13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B42F16D9-EEFF-42E9-BF7D-E1ECBA9EE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3" name="Picture 2" descr="https://is.vic.lt/ris/space.png">
          <a:extLst>
            <a:ext uri="{FF2B5EF4-FFF2-40B4-BE49-F238E27FC236}">
              <a16:creationId xmlns:a16="http://schemas.microsoft.com/office/drawing/2014/main" id="{A6F15743-1088-442C-B9FD-5194DE5AD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628D4BF0-7CC1-421E-BAC3-CC1C92F8B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5" name="Picture 2" descr="https://is.vic.lt/ris/space.png">
          <a:extLst>
            <a:ext uri="{FF2B5EF4-FFF2-40B4-BE49-F238E27FC236}">
              <a16:creationId xmlns:a16="http://schemas.microsoft.com/office/drawing/2014/main" id="{A8E15E49-FD56-46E3-9E90-49CF94BCD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F1E4FE1A-B25C-4F67-B0B4-872280B84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7" name="Picture 2" descr="https://is.vic.lt/ris/space.png">
          <a:extLst>
            <a:ext uri="{FF2B5EF4-FFF2-40B4-BE49-F238E27FC236}">
              <a16:creationId xmlns:a16="http://schemas.microsoft.com/office/drawing/2014/main" id="{C6EC78E8-54C4-4A5F-AC0C-A4808E3B9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F4AB159B-AD59-4336-9564-3A55B7EC8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EE79A7F8-FE83-47D7-85CC-6578348E1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640CA05C-9093-4983-A676-26E5F7AFB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F35B7962-0227-4266-948A-5376DB5A8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95889A41-B31E-44E8-B52B-FFC4F9BDA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3" name="Picture 2" descr="https://is.vic.lt/ris/space.png">
          <a:extLst>
            <a:ext uri="{FF2B5EF4-FFF2-40B4-BE49-F238E27FC236}">
              <a16:creationId xmlns:a16="http://schemas.microsoft.com/office/drawing/2014/main" id="{009907EC-674A-4237-B6E0-6FD57032F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E6BD0A94-73EF-4DC9-BFAF-1266CBC61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5" name="Picture 2" descr="https://is.vic.lt/ris/space.png">
          <a:extLst>
            <a:ext uri="{FF2B5EF4-FFF2-40B4-BE49-F238E27FC236}">
              <a16:creationId xmlns:a16="http://schemas.microsoft.com/office/drawing/2014/main" id="{E421BCF3-ACE9-47D0-93E6-CF216219C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298F273B-7C66-4E72-AC41-61466D1ED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7" name="Picture 2" descr="https://is.vic.lt/ris/space.png">
          <a:extLst>
            <a:ext uri="{FF2B5EF4-FFF2-40B4-BE49-F238E27FC236}">
              <a16:creationId xmlns:a16="http://schemas.microsoft.com/office/drawing/2014/main" id="{509BF881-4E22-4DAC-B954-F443F63AE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EE853044-73B7-4378-A0D9-6BFA08F1D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AF19905D-94D9-42BD-83F6-8914F74C9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CD2085B2-4480-4769-A3D8-6CE426AB2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D5A4E791-3D53-4337-A77C-F4116ED88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1EC3DCB4-F39D-46BF-BB40-3E44234D8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3" name="Picture 2" descr="https://is.vic.lt/ris/space.png">
          <a:extLst>
            <a:ext uri="{FF2B5EF4-FFF2-40B4-BE49-F238E27FC236}">
              <a16:creationId xmlns:a16="http://schemas.microsoft.com/office/drawing/2014/main" id="{C7BBF808-A74A-46EB-8B27-42851F5F2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A2DDDE1F-2D2D-4F1B-A898-0DC5F9A48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5" name="Picture 2" descr="https://is.vic.lt/ris/space.png">
          <a:extLst>
            <a:ext uri="{FF2B5EF4-FFF2-40B4-BE49-F238E27FC236}">
              <a16:creationId xmlns:a16="http://schemas.microsoft.com/office/drawing/2014/main" id="{A5592818-7E8D-4F1F-AAF0-9B5A31A58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E048F448-A0B0-44AC-BE77-1419B6C3A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7" name="Picture 2" descr="https://is.vic.lt/ris/space.png">
          <a:extLst>
            <a:ext uri="{FF2B5EF4-FFF2-40B4-BE49-F238E27FC236}">
              <a16:creationId xmlns:a16="http://schemas.microsoft.com/office/drawing/2014/main" id="{5708D614-8A10-4CD7-8DE0-E72090616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78A5BCBF-A231-4545-A373-EE3F7997E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95815F74-D66C-42D2-99D5-0081BAF8B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99EDEFFD-72C1-4E0D-B32F-2E7465CEE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5421B299-0101-4B71-9450-833D746CE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A6311E31-DB10-4AD2-960C-ED6974844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3" name="Picture 2" descr="https://is.vic.lt/ris/space.png">
          <a:extLst>
            <a:ext uri="{FF2B5EF4-FFF2-40B4-BE49-F238E27FC236}">
              <a16:creationId xmlns:a16="http://schemas.microsoft.com/office/drawing/2014/main" id="{7E4DD8E9-F4BC-4216-942E-3867615F8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E1DC7090-3F66-45EE-8439-2F0D98BF7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5" name="Picture 2" descr="https://is.vic.lt/ris/space.png">
          <a:extLst>
            <a:ext uri="{FF2B5EF4-FFF2-40B4-BE49-F238E27FC236}">
              <a16:creationId xmlns:a16="http://schemas.microsoft.com/office/drawing/2014/main" id="{9B74D0C3-8BB7-4F5E-8524-B6C62727A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0C3E64F6-25E1-4FD2-B2C7-EDC06031B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D0505688-31AB-4772-A3F2-4295E36E7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9674F38D-D39D-44D8-B444-E7ABE38B7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FC9399C9-A713-4C10-BC82-B1CE00EF7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1C0B3268-469F-4CBA-9F80-6AD5C9A22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B245DCCC-C9BE-4F7D-879A-6768134DE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A85530C7-3F21-490D-A4F2-A086778B9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13C37367-E85E-4995-8431-E0EAA470E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32BDEE3B-32A3-45AD-9A42-9D48813D1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F8F7365F-9414-4EE4-ADA1-0E20E87D1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2E52473E-F687-4A5A-90D4-CF098836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6219AAFC-EA9D-425C-8782-956C6892C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50AA4C91-386E-48EC-A0B5-972474D81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10A21D11-91D8-44BA-AC49-65FBB419D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3E49D3B3-9586-4CA6-BCFF-5A68CBFA8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738AA267-109D-4A53-8A2C-21B917CF4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99EB96CB-1F01-4563-B3DD-4F4FEA456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98AA9B9C-DD3B-4F75-AF1E-7003BE32F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F0CCC8F6-2664-4A1D-A1CE-A9C849D16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EC6E74CB-5840-4A4D-AC7C-1F11770E9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D2BD03A0-627A-485D-9960-53DFF09B2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55933587-D772-44CA-B7EF-F5C1CBB89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95B6C6B5-65E6-4BE9-930D-EEF983F1F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A980646F-D732-4B65-B93E-AAE8654C5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04477F4D-E350-4191-BB11-A35D3A28C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B17C8363-BB02-493B-BBDE-38EBA9289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4CCDC024-1764-448D-BC78-313B68B69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19DA9F49-8E6B-497C-9A94-0702C9B3E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BB9A3063-D147-495F-AE8B-AC1DA89BD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1B7D169F-E52B-497C-A50C-EE36CCB45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13D64819-BACE-45D9-819E-8CC4C87AE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E6104D7E-B12A-4DC7-B65F-A00583969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91292203-B0BE-46E6-A818-E03A23412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248D8666-C6F8-4509-9AEF-A8BE004C0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5462D352-6EB2-488D-9198-B1FCD9D06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FFC99999-51CA-4686-ABCB-F9BA3E70A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BCB6D9F4-95EE-403E-93AE-319A8C554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0263C90A-57A1-45FA-B299-A9DD22FAF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087F023E-6364-4632-B001-1C022F324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CD8EA631-0DBA-40ED-A105-D63620ECF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01F90FC3-3F86-41CF-B2E2-36979E538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66F0DDF0-2F60-4BC8-BB5C-FC8698760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47E6B384-00FF-4D3D-BA1D-E921B736F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8F4EA117-CFA4-4EB4-88DC-1B9E22853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49D349AC-BD13-42DC-91CD-1C273FC20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3725551A-C6DA-4F10-9C8D-5FB036CF9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DB170AF1-AB23-477C-9FB2-B3D369E86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3" name="Picture 2" descr="https://is.vic.lt/ris/space.png">
          <a:extLst>
            <a:ext uri="{FF2B5EF4-FFF2-40B4-BE49-F238E27FC236}">
              <a16:creationId xmlns:a16="http://schemas.microsoft.com/office/drawing/2014/main" id="{2A29153F-BAAA-4C08-B5F1-445B21487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C9A48BE4-C8A2-4E4A-8EBE-F41D1B74A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5" name="Picture 2" descr="https://is.vic.lt/ris/space.png">
          <a:extLst>
            <a:ext uri="{FF2B5EF4-FFF2-40B4-BE49-F238E27FC236}">
              <a16:creationId xmlns:a16="http://schemas.microsoft.com/office/drawing/2014/main" id="{A927E885-10C9-4B62-AC07-BD5B9A114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E1C89170-ED59-448C-B994-EEFEF106B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7" name="Picture 2" descr="https://is.vic.lt/ris/space.png">
          <a:extLst>
            <a:ext uri="{FF2B5EF4-FFF2-40B4-BE49-F238E27FC236}">
              <a16:creationId xmlns:a16="http://schemas.microsoft.com/office/drawing/2014/main" id="{B97A9D32-3E00-4FA9-8516-A67D97C99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09799826-CE23-4DCE-9FDF-78095F7EF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8303D391-8536-4701-821F-36459EB43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EF21DB79-C71B-4C21-8164-13F254517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3771B672-761D-4A4C-AE71-28B5B3910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07CBCDD8-ACC6-4333-9D9D-A51567071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3" name="Picture 2" descr="https://is.vic.lt/ris/space.png">
          <a:extLst>
            <a:ext uri="{FF2B5EF4-FFF2-40B4-BE49-F238E27FC236}">
              <a16:creationId xmlns:a16="http://schemas.microsoft.com/office/drawing/2014/main" id="{0A0BD151-367D-48E3-830B-79DC6D6C6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92586631-0045-4BF1-AF65-E99533A50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5" name="Picture 2" descr="https://is.vic.lt/ris/space.png">
          <a:extLst>
            <a:ext uri="{FF2B5EF4-FFF2-40B4-BE49-F238E27FC236}">
              <a16:creationId xmlns:a16="http://schemas.microsoft.com/office/drawing/2014/main" id="{5D65766A-FD0A-416C-A585-D62C3D407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E2731AB1-4194-409E-9065-09BA72C51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7" name="Picture 2" descr="https://is.vic.lt/ris/space.png">
          <a:extLst>
            <a:ext uri="{FF2B5EF4-FFF2-40B4-BE49-F238E27FC236}">
              <a16:creationId xmlns:a16="http://schemas.microsoft.com/office/drawing/2014/main" id="{4D1BA013-AC84-47D1-A9D1-A1D2D8682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232213C6-39BD-40A0-8710-09E7DBB14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E5CA5866-CB84-4711-8B79-8A37B22ED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88D90A68-255F-4A2E-8757-4506B4788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D6E08D04-564A-49ED-89BB-37C0158E5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85306F84-6E10-4C93-8A00-4B569B32F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6B0847F1-DEC5-4AA8-BAA8-672F09883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3B5C5A64-4D18-4F4D-8393-2F5769C60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3870DC17-D144-4C8A-B795-79A135063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0961735F-928E-4FC8-BF14-B0C5B61C4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0688961D-B863-4CB9-B6D8-04194D08C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DDCA6236-5B28-48FA-9FB8-0D34180A9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3526EACD-E22F-4781-8688-6201FDE6B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A80E60C8-58A0-4741-AEF2-6FB54BCBE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C5B49825-A607-4006-AD8E-B5527009B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184ACD53-00DC-4DFD-BB46-AE08CFA21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1CED1EDA-6218-40F0-8C4C-993B28E15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9F029A81-AB74-4048-9E8C-2BDAB6BCA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7F48BDFE-1326-4BFB-BD5F-A4B6ABB21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453563D9-40A3-4DF6-BFB0-935D6DF90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74882AFB-E1C1-4504-88C8-107D73EF0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09B52854-E992-42C2-B3D5-9606C4E3C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0FC44E06-E7E2-402C-85D5-6382E7D8A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AFDE6127-C1F9-4099-AB94-9D2997371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C3AEF5EB-6124-4104-87AE-0E2B5910F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0623533F-A2A7-4F92-9470-130B52D16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37CC85CB-275A-4276-8E48-94B5C2567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D96389FE-AB93-4632-8EDB-0201EB17B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07208F23-47CB-417D-9AE9-305AB839A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B0ED176F-C570-42B2-98DD-2B0A21418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2ED58FB5-F3B4-48CF-884F-A65B74171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A22A737B-75A0-4860-AE2E-403B778F8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8F1A3D10-2BF4-40AC-A2CB-F3DDF5F80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7F26A01F-5A6F-4E78-940A-186FEB671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8C5E72FC-C68C-4F5D-A9AC-E94677AA7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AD1D847F-D9DE-4DC2-B0D3-1B346B21D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A6F481F4-A1BC-4B10-A367-0B3CA9558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0D1E639E-9940-42E5-8A7E-6607B0ADE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10270CF8-FCD0-4E59-B7D4-F4007BFDC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8D1D0A6D-F876-4AB5-8B02-120312EDC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7" name="Picture 2" descr="https://is.vic.lt/ris/space.png">
          <a:extLst>
            <a:ext uri="{FF2B5EF4-FFF2-40B4-BE49-F238E27FC236}">
              <a16:creationId xmlns:a16="http://schemas.microsoft.com/office/drawing/2014/main" id="{A057CCA1-B4C9-4B4C-8B71-7C77E0BB2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1237CBD7-BF37-4A4C-917A-12CDD9E74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4D93A2E1-A023-4B4B-A29C-CE98BF14A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76FAEB2A-1AFF-4FEB-8070-E76E1C8EB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776AD50C-A3C9-4503-86CB-2C93D0494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4EE96B2C-69CD-4BFA-8619-E627473E9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2C2AAB9F-7E6A-44AB-8512-5AC177AC3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EA0F82A5-C8EE-4FC5-83A0-FBD46712C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68E6D5A5-68DF-4D69-8066-2F3B6B617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F06C692A-1EC8-4316-9656-6AA976D67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7" name="Picture 2" descr="https://is.vic.lt/ris/space.png">
          <a:extLst>
            <a:ext uri="{FF2B5EF4-FFF2-40B4-BE49-F238E27FC236}">
              <a16:creationId xmlns:a16="http://schemas.microsoft.com/office/drawing/2014/main" id="{72114FA2-C5EA-476A-B476-DE4DC3AC8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7E330540-64F3-4709-9F4D-087CE9E9F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33721A3D-F47C-48C5-8E57-EC463B5A0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5E18382A-DC29-45A8-B0C6-CC7588C1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E3A62206-C814-4E10-A069-859054CA9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C229B96F-939B-45FD-A8D1-B3B458128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D659C3F7-2B27-4371-98D6-9AD7EE56D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4C45BDB7-979C-4F33-BBCE-46EFBA203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020C4487-5186-4F4F-AC8D-A08C01582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CEAC0DB2-F927-4675-9772-EA630F9AC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7" name="Picture 2" descr="https://is.vic.lt/ris/space.png">
          <a:extLst>
            <a:ext uri="{FF2B5EF4-FFF2-40B4-BE49-F238E27FC236}">
              <a16:creationId xmlns:a16="http://schemas.microsoft.com/office/drawing/2014/main" id="{B75CA571-E86B-4524-BB82-F6FAD9791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77D6BDD2-F930-445E-A6B8-78A1F63A7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90C3F1B6-FE74-49B9-98B7-1CCC11470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443BE34C-9633-445E-AE57-1C4107662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769BE180-5360-44D5-A7AF-CF177A5FD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915D134E-BFDE-408B-A9C0-291681030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282435A3-B908-4153-9F91-CE4907806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A0625200-4F10-4B3F-80EA-80B222FF7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C0509BE3-DDE1-423F-B6BC-A25C3774D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23E5DBBB-0A7B-4C56-BEDD-7B5680521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7" name="Picture 2" descr="https://is.vic.lt/ris/space.png">
          <a:extLst>
            <a:ext uri="{FF2B5EF4-FFF2-40B4-BE49-F238E27FC236}">
              <a16:creationId xmlns:a16="http://schemas.microsoft.com/office/drawing/2014/main" id="{B30F516C-B0E2-4492-8803-3EFCAAFFB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9F9A4324-BF96-4396-921F-2EA6DCE1C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100EA2E2-5A80-4D7D-98ED-389E8A673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20DAD9CE-557E-4659-A13F-ED6D3D910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07A80227-3FFD-4339-8AC0-6EB82D672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13F8DFCF-66BB-45BC-996E-7B8C0418F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FBA71CBA-C8B8-412B-B9DC-9BC4C8597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C58D9F0C-20A1-446F-805A-78F9EBFE0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CD1B864C-2FFE-49C5-A914-9B8AD74F9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0F72DB60-726B-4566-A34C-0A0922AA4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7" name="Picture 2" descr="https://is.vic.lt/ris/space.png">
          <a:extLst>
            <a:ext uri="{FF2B5EF4-FFF2-40B4-BE49-F238E27FC236}">
              <a16:creationId xmlns:a16="http://schemas.microsoft.com/office/drawing/2014/main" id="{D794574E-1E20-4D80-9BC3-6900A2A2B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C68110C0-3A0C-4BD7-A2F9-53D456362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936B2D9B-36C0-4EE7-A111-7231F8C62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0AFE82BD-D67C-44BF-A515-DDE919B11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EF93EEED-F86E-42FB-BBBC-AA3822A81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F899D6B9-49B5-4CA8-B9B8-75B722AB4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54D0BB1E-1C17-4A27-9B05-282054A3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3A0E61DD-5B35-493B-BD03-A718FA808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4B982660-8898-4934-A918-4984A1F6C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E8FD5EFA-0D95-4A21-83AB-974D70DAF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4E22E843-CB28-48DA-B3F7-B7644BC20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BA68E8BC-25E7-4F66-BCD4-4FEBDA9E8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7E86B83A-C181-4BD9-9096-7D78B31B5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7C5BD9E2-696D-4707-81DA-CE4C8F4B1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1DA0B7DC-0221-473D-9191-8E8540EF5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C8C9004E-DC9B-4249-955E-67D0CBFF5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6DD2BA25-4E78-499F-9E23-6044123A5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27C5DC53-911B-4E9D-93C3-33EF7C1F1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5" name="Picture 2" descr="https://is.vic.lt/ris/space.png">
          <a:extLst>
            <a:ext uri="{FF2B5EF4-FFF2-40B4-BE49-F238E27FC236}">
              <a16:creationId xmlns:a16="http://schemas.microsoft.com/office/drawing/2014/main" id="{6361F930-3E40-4322-98B4-2DC9E51FD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037F5CA4-8245-4649-8E82-29998BE80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7" name="Picture 2" descr="https://is.vic.lt/ris/space.png">
          <a:extLst>
            <a:ext uri="{FF2B5EF4-FFF2-40B4-BE49-F238E27FC236}">
              <a16:creationId xmlns:a16="http://schemas.microsoft.com/office/drawing/2014/main" id="{00BA4211-7485-42DB-9390-49ABEF7D1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0B39F0E7-D004-4079-B2F5-579866EAE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79" name="Picture 2" descr="https://is.vic.lt/ris/space.png">
          <a:extLst>
            <a:ext uri="{FF2B5EF4-FFF2-40B4-BE49-F238E27FC236}">
              <a16:creationId xmlns:a16="http://schemas.microsoft.com/office/drawing/2014/main" id="{61C0F245-9BF4-468C-BD92-8687E45E9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E2E23B3E-5BEC-44F6-881B-A7E15F735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1" name="Picture 2" descr="https://is.vic.lt/ris/space.png">
          <a:extLst>
            <a:ext uri="{FF2B5EF4-FFF2-40B4-BE49-F238E27FC236}">
              <a16:creationId xmlns:a16="http://schemas.microsoft.com/office/drawing/2014/main" id="{9837398E-2832-4E2A-8C4B-DDD7E2CC4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5F8BB883-444D-4143-AEA1-3A8699F4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3" name="Picture 2" descr="https://is.vic.lt/ris/space.png">
          <a:extLst>
            <a:ext uri="{FF2B5EF4-FFF2-40B4-BE49-F238E27FC236}">
              <a16:creationId xmlns:a16="http://schemas.microsoft.com/office/drawing/2014/main" id="{C7B00B29-C97B-494D-820C-5BF11EFAF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0D166E99-6B18-4F32-8E8E-197634131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85" name="Picture 2" descr="https://is.vic.lt/ris/space.png">
          <a:extLst>
            <a:ext uri="{FF2B5EF4-FFF2-40B4-BE49-F238E27FC236}">
              <a16:creationId xmlns:a16="http://schemas.microsoft.com/office/drawing/2014/main" id="{5148E79A-5349-4C44-A159-9419E823C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8A53D21F-70C2-4871-95F4-761FE84AC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7" name="Picture 2" descr="https://is.vic.lt/ris/space.png">
          <a:extLst>
            <a:ext uri="{FF2B5EF4-FFF2-40B4-BE49-F238E27FC236}">
              <a16:creationId xmlns:a16="http://schemas.microsoft.com/office/drawing/2014/main" id="{B0DE33F2-9012-45BA-AED9-31391011C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9A73FFE7-A8E1-4C5F-A39B-C75B46221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608135</xdr:colOff>
      <xdr:row>0</xdr:row>
      <xdr:rowOff>76200</xdr:rowOff>
    </xdr:to>
    <xdr:pic>
      <xdr:nvPicPr>
        <xdr:cNvPr id="389" name="Picture 2" descr="https://is.vic.lt/ris/space.png">
          <a:extLst>
            <a:ext uri="{FF2B5EF4-FFF2-40B4-BE49-F238E27FC236}">
              <a16:creationId xmlns:a16="http://schemas.microsoft.com/office/drawing/2014/main" id="{DFD9851F-5858-40FA-8A64-EF0E30667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813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175DA927-8859-4B47-AFA8-9F0C3FDBB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1" name="Picture 2" descr="https://is.vic.lt/ris/space.png">
          <a:extLst>
            <a:ext uri="{FF2B5EF4-FFF2-40B4-BE49-F238E27FC236}">
              <a16:creationId xmlns:a16="http://schemas.microsoft.com/office/drawing/2014/main" id="{1926871D-8362-4157-B13C-49E133B84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A313E4F5-51D2-465E-9164-49F6885BF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3" name="Picture 2" descr="https://is.vic.lt/ris/space.png">
          <a:extLst>
            <a:ext uri="{FF2B5EF4-FFF2-40B4-BE49-F238E27FC236}">
              <a16:creationId xmlns:a16="http://schemas.microsoft.com/office/drawing/2014/main" id="{10748BD1-2028-4BEC-B1D2-26726327A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F10DD8CA-C3C6-4E9A-8BEA-10B375F44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5" name="Picture 2" descr="https://is.vic.lt/ris/space.png">
          <a:extLst>
            <a:ext uri="{FF2B5EF4-FFF2-40B4-BE49-F238E27FC236}">
              <a16:creationId xmlns:a16="http://schemas.microsoft.com/office/drawing/2014/main" id="{3059F7E0-9518-40A6-8989-91EEBE01F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9D957B98-B3CE-41E0-ABA3-20C26A0D2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7" name="Picture 2" descr="https://is.vic.lt/ris/space.png">
          <a:extLst>
            <a:ext uri="{FF2B5EF4-FFF2-40B4-BE49-F238E27FC236}">
              <a16:creationId xmlns:a16="http://schemas.microsoft.com/office/drawing/2014/main" id="{6BCC7C0B-AD0B-4D25-A70B-D18F5B937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4E2034A8-3363-4170-9AB5-09A772C32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399" name="Picture 2" descr="https://is.vic.lt/ris/space.png">
          <a:extLst>
            <a:ext uri="{FF2B5EF4-FFF2-40B4-BE49-F238E27FC236}">
              <a16:creationId xmlns:a16="http://schemas.microsoft.com/office/drawing/2014/main" id="{57647E56-E65A-4433-B459-0679DF491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D2B882ED-C643-45FB-8FDB-FE9CECC79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1" name="Picture 2" descr="https://is.vic.lt/ris/space.png">
          <a:extLst>
            <a:ext uri="{FF2B5EF4-FFF2-40B4-BE49-F238E27FC236}">
              <a16:creationId xmlns:a16="http://schemas.microsoft.com/office/drawing/2014/main" id="{C5975AE5-FD05-4700-AD70-3D46931B8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2094B139-8CD8-4F5A-B3E1-542BD475D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3" name="Picture 2" descr="https://is.vic.lt/ris/space.png">
          <a:extLst>
            <a:ext uri="{FF2B5EF4-FFF2-40B4-BE49-F238E27FC236}">
              <a16:creationId xmlns:a16="http://schemas.microsoft.com/office/drawing/2014/main" id="{89788416-1707-43A4-9789-44ADD9834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7A26CD60-22F1-49B2-A2F5-F571BC9A2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5" name="Picture 2" descr="https://is.vic.lt/ris/space.png">
          <a:extLst>
            <a:ext uri="{FF2B5EF4-FFF2-40B4-BE49-F238E27FC236}">
              <a16:creationId xmlns:a16="http://schemas.microsoft.com/office/drawing/2014/main" id="{08FBD636-4505-4232-A51B-901B4C015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0C4B8A33-F644-4516-AF63-001EF32D5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7" name="Picture 2" descr="https://is.vic.lt/ris/space.png">
          <a:extLst>
            <a:ext uri="{FF2B5EF4-FFF2-40B4-BE49-F238E27FC236}">
              <a16:creationId xmlns:a16="http://schemas.microsoft.com/office/drawing/2014/main" id="{A3C80D91-7745-4925-B7A4-2575CE024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9B40CFBF-79B4-4025-A35A-93E98DF23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09" name="Picture 2" descr="https://is.vic.lt/ris/space.png">
          <a:extLst>
            <a:ext uri="{FF2B5EF4-FFF2-40B4-BE49-F238E27FC236}">
              <a16:creationId xmlns:a16="http://schemas.microsoft.com/office/drawing/2014/main" id="{F405D36C-E9E2-46E4-B9E0-E6FEA2334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307D84C8-FA89-4375-AC55-8A2B3B2FE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3C851A7D-0596-4384-A837-63E37E25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AD29937A-7E07-40CE-B0C6-9E0C4FB73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6F599EBC-8C71-4BFD-89E9-BE14D11B1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76CED052-0616-42DD-87AE-824173B4B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AFEF533F-21AA-4C24-9891-9ACF5FFB3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FDDDE14A-137F-4ED2-AB9D-D1788E793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708EB032-7365-4852-8C74-A6EC58EAB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8BF89A50-957D-4010-815A-409C5563C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D272FA20-7779-4E71-906E-CBD41B740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31D6DED2-C707-4491-81FE-16A071F21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73A91FFA-B9E0-4672-8FB5-C9FF90EEF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CB470749-BF9F-464E-8822-FBA26C197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9B754F1B-7788-4754-9A07-E6AF4D0D0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755E9779-8194-4D96-8339-0726E12FF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6B6F05A9-D4E6-4366-A4DB-201CEF4FD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B0C008CD-1804-4DCF-8696-F0E785550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7B303BBB-89AE-470F-877F-AC05CB2DB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BC35C716-3D18-41C1-8F6C-37BDAE1CB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A7FDFAB8-B52C-44F3-A29D-0376248F7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37947D93-345E-4CD3-A76C-ECA9D2F30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99B76BDB-C45E-4B7C-BB94-BA4E665FD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1D348D91-8CC7-458D-95E7-1B7D5C840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5BA51041-95DE-4A68-9F82-E06D05B3D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422C4712-0776-47F2-ACA3-DEDDB1DE2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4DAC0794-0C11-4C02-963D-07F5C2F00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2E5085BC-F245-4F69-A3C3-DD84E1221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3D4BC810-9A85-4F2A-967B-1C42EA6D1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1BC7EE90-2BA6-48EB-B5AD-672A726AC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FBAF3DF0-6E8C-44F3-8852-DF3DF2F55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1785C827-95E9-4CC6-BE90-B02B661AD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EBD85C8A-2537-4D47-B405-0192B827F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9C309179-EB16-493E-9AF5-BF1BD2F4B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56E1828E-B4FD-4078-8655-C7C1A64E7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107AD9FE-A1F0-48B1-AB2E-212CF1BC1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940EE985-D06C-4DBB-B453-A39428E9D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02B298DD-CA6C-47B8-AC4F-1DD044482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32CA5DA1-C856-40EC-B970-4527EE72A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4881967C-D167-4BB3-820D-94DF9326A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089A1AAB-689D-4F50-AA3B-2374B2E2A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81EEB109-A39F-4AD0-A53A-D2EECCDBB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AC6E0B87-E329-4D4E-8481-0232104E6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EC3A438B-C175-4C79-B38C-F97967BE3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C0C739B4-95B4-4794-93B3-61BDD4B56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EC1ABDE5-9740-4DDC-A9DC-D0682972A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5" name="Picture 2" descr="https://is.vic.lt/ris/space.png">
          <a:extLst>
            <a:ext uri="{FF2B5EF4-FFF2-40B4-BE49-F238E27FC236}">
              <a16:creationId xmlns:a16="http://schemas.microsoft.com/office/drawing/2014/main" id="{ABDF4E98-A119-4C0A-943B-ED5C85C67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E685B32B-538C-4E2A-B98C-9CF28774F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7" name="Picture 2" descr="https://is.vic.lt/ris/space.png">
          <a:extLst>
            <a:ext uri="{FF2B5EF4-FFF2-40B4-BE49-F238E27FC236}">
              <a16:creationId xmlns:a16="http://schemas.microsoft.com/office/drawing/2014/main" id="{2D363003-5147-4578-8A3E-C4F16489F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C0EEADA7-F66D-4828-B7D4-E3D931656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59" name="Picture 2" descr="https://is.vic.lt/ris/space.png">
          <a:extLst>
            <a:ext uri="{FF2B5EF4-FFF2-40B4-BE49-F238E27FC236}">
              <a16:creationId xmlns:a16="http://schemas.microsoft.com/office/drawing/2014/main" id="{A9F0E532-199F-46FF-8398-F5A90FE71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3AD24453-AF7C-442C-8F7A-DFEA52A86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1" name="Picture 2" descr="https://is.vic.lt/ris/space.png">
          <a:extLst>
            <a:ext uri="{FF2B5EF4-FFF2-40B4-BE49-F238E27FC236}">
              <a16:creationId xmlns:a16="http://schemas.microsoft.com/office/drawing/2014/main" id="{E99627E2-524E-40AD-AADC-186B075C8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4D7FB362-20FD-4970-8F8D-FD392A4DB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3" name="Picture 2" descr="https://is.vic.lt/ris/space.png">
          <a:extLst>
            <a:ext uri="{FF2B5EF4-FFF2-40B4-BE49-F238E27FC236}">
              <a16:creationId xmlns:a16="http://schemas.microsoft.com/office/drawing/2014/main" id="{9D841606-A7E5-45DD-9E87-51F9AB37A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F34492F4-628E-442F-A852-CD5A12DF8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5" name="Picture 2" descr="https://is.vic.lt/ris/space.png">
          <a:extLst>
            <a:ext uri="{FF2B5EF4-FFF2-40B4-BE49-F238E27FC236}">
              <a16:creationId xmlns:a16="http://schemas.microsoft.com/office/drawing/2014/main" id="{042D8A54-8A21-440D-9B00-4F7996170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F77D2FB5-5BD3-4160-8447-D8C28B5FC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7" name="Picture 2" descr="https://is.vic.lt/ris/space.png">
          <a:extLst>
            <a:ext uri="{FF2B5EF4-FFF2-40B4-BE49-F238E27FC236}">
              <a16:creationId xmlns:a16="http://schemas.microsoft.com/office/drawing/2014/main" id="{23BBAA51-D80E-4577-983B-9F6BCA192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8E30246B-E699-44D4-8AB6-C590E91C9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69" name="Picture 2" descr="https://is.vic.lt/ris/space.png">
          <a:extLst>
            <a:ext uri="{FF2B5EF4-FFF2-40B4-BE49-F238E27FC236}">
              <a16:creationId xmlns:a16="http://schemas.microsoft.com/office/drawing/2014/main" id="{AA4CFFD0-D1D6-43DE-BDF8-BF8E827CF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1E8E98BC-75D5-46A0-A54B-92F5FBACC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1" name="Picture 2" descr="https://is.vic.lt/ris/space.png">
          <a:extLst>
            <a:ext uri="{FF2B5EF4-FFF2-40B4-BE49-F238E27FC236}">
              <a16:creationId xmlns:a16="http://schemas.microsoft.com/office/drawing/2014/main" id="{0F213E7A-B628-425D-B78D-39BE845FA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2952F6F7-B6B8-4C46-B108-500762837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A18FEE10-E01C-4FC0-BC12-AF2F9AEEE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6D5001A1-F826-4B36-B81C-E1749B081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7FDDBD1C-2277-4B20-AA2F-5FB39923F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D9390B3B-3071-49EE-934D-9529FB775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E0171E4D-EDCB-4EC4-BD9D-BF95A09A0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A8267FF2-C3A3-426B-BD00-41BDD925F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013778BE-42B4-4B26-AEDC-27F0BE623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772661B4-9C13-4AE3-8CA7-62047120F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6C59D16B-08E6-4C32-A730-E2BCC5CB7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79FC52EB-628D-4FAD-A6C1-35A7B330A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71536DE8-F888-4D73-B320-BB92CC402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40A15C6E-8EBD-44F7-A47A-2C1E94D4B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7CAB9E82-1217-45A9-9139-E7F1C3C3D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FF527F8A-BAEF-4EB4-AD77-2F01E2C9E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159AF942-818A-496B-A641-C2BF757BA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E8D1E061-1700-464C-9BE7-A58516E2C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3677D538-5023-4014-8BFA-0441D719A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0" name="Picture 2" descr="https://is.vic.lt/ris/space.png">
          <a:extLst>
            <a:ext uri="{FF2B5EF4-FFF2-40B4-BE49-F238E27FC236}">
              <a16:creationId xmlns:a16="http://schemas.microsoft.com/office/drawing/2014/main" id="{010EBC79-BFAD-4145-A285-A5440F08A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07FAC2C7-4594-4D2B-9CB5-5E27564EF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2" name="Picture 2" descr="https://is.vic.lt/ris/space.png">
          <a:extLst>
            <a:ext uri="{FF2B5EF4-FFF2-40B4-BE49-F238E27FC236}">
              <a16:creationId xmlns:a16="http://schemas.microsoft.com/office/drawing/2014/main" id="{3C4184F4-F817-4500-B0F4-A6B5ECE91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C2B0F527-DB9F-4366-A110-FA658EA34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4" name="Picture 2" descr="https://is.vic.lt/ris/space.png">
          <a:extLst>
            <a:ext uri="{FF2B5EF4-FFF2-40B4-BE49-F238E27FC236}">
              <a16:creationId xmlns:a16="http://schemas.microsoft.com/office/drawing/2014/main" id="{86680EAB-9D29-4C39-A464-9451187A4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2CF90CC2-C614-4C96-B894-EE58BD82E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6" name="Picture 2" descr="https://is.vic.lt/ris/space.png">
          <a:extLst>
            <a:ext uri="{FF2B5EF4-FFF2-40B4-BE49-F238E27FC236}">
              <a16:creationId xmlns:a16="http://schemas.microsoft.com/office/drawing/2014/main" id="{ABB56AD6-D3D2-4FCB-B9D4-3CD1EB724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DCD76ADE-6DF8-4290-B6D0-1144A22C8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8" name="Picture 2" descr="https://is.vic.lt/ris/space.png">
          <a:extLst>
            <a:ext uri="{FF2B5EF4-FFF2-40B4-BE49-F238E27FC236}">
              <a16:creationId xmlns:a16="http://schemas.microsoft.com/office/drawing/2014/main" id="{3490BC7F-4AE3-40BC-BAEF-383DB2EC2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267700E4-0FD6-4505-8716-978DE7C07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0" name="Picture 2" descr="https://is.vic.lt/ris/space.png">
          <a:extLst>
            <a:ext uri="{FF2B5EF4-FFF2-40B4-BE49-F238E27FC236}">
              <a16:creationId xmlns:a16="http://schemas.microsoft.com/office/drawing/2014/main" id="{93B71F0E-72D2-4433-ADCC-3E957ACD9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8D7E1851-5546-4D93-AE36-C097C99CF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2" name="Picture 2" descr="https://is.vic.lt/ris/space.png">
          <a:extLst>
            <a:ext uri="{FF2B5EF4-FFF2-40B4-BE49-F238E27FC236}">
              <a16:creationId xmlns:a16="http://schemas.microsoft.com/office/drawing/2014/main" id="{0DB84A5E-5885-4376-A40D-FB1676B79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BFCB441F-3FF6-454F-B32C-18B999643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4" name="Picture 2" descr="https://is.vic.lt/ris/space.png">
          <a:extLst>
            <a:ext uri="{FF2B5EF4-FFF2-40B4-BE49-F238E27FC236}">
              <a16:creationId xmlns:a16="http://schemas.microsoft.com/office/drawing/2014/main" id="{A4E00400-D505-42D1-80D7-9071F6DA1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9C1A0DB6-3CE7-4576-B943-122C4B4E7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6" name="Picture 2" descr="https://is.vic.lt/ris/space.png">
          <a:extLst>
            <a:ext uri="{FF2B5EF4-FFF2-40B4-BE49-F238E27FC236}">
              <a16:creationId xmlns:a16="http://schemas.microsoft.com/office/drawing/2014/main" id="{680910F2-C067-4A05-8635-E03BCA751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17212A17-6CBF-4A3A-B532-0F80EBEDE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8E61786B-D9A6-46BE-8585-281927D32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2A26FF51-1FE7-4991-B3E6-64E0061EB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A84879C1-7B97-4ADC-914F-90632F145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607EBC59-7834-4FEB-BDED-97D4229A7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2297EA92-1797-4786-A24E-B7DF87E1C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0AA8B717-E573-46EE-8A5D-4F2C5CCCE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07BF933D-A189-4BDC-98AB-02AA21D4A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2B3471FB-9EED-42B7-BFA9-D37B77674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A18A0220-7ADC-4D88-B000-E77201F58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D6AC63EA-5070-43CB-8F51-0F3D9068F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3DEADF14-E891-44E6-93BD-7157869A1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F86594E9-BE93-4C9F-8ED5-2732CACEB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13EFDC0D-74CD-45B0-8AD5-3E9D8F5D2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367C7AC1-54A7-46F7-9099-68ECBF32F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CEFAC93F-30C9-4EDD-9626-3BCFA9E43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943C500E-BF76-47FD-A695-0511ADBBC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C9BE7C8A-B359-4AB9-85B0-79D02255F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85D3BFB0-26F7-4A6E-8FF1-E17F17ABC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371EEF21-45ED-44DB-AFFD-B507CCA83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B624E54C-89A0-454B-B10E-DFFF5F100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BDC643EF-BA7F-46A0-83AC-0FA33C8A8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773979E0-790A-4536-9859-6A6BA7A93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75C60A29-64F0-475F-A8D2-C8293086E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C77381F5-96C0-4F35-B455-450E95AD6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1B17A414-32D7-4CC8-B7F3-FF66E7067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36A52141-8BF0-4C93-884C-626E36E7B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47CB66F1-8D79-4270-BE36-6772C8373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E5C37279-70D1-48DB-8174-412FA24E2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0583F5F5-6918-4823-9CD6-4E5F86BF6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AEE0BA4A-6DAD-45C2-BE06-48DFF80B5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32B2BF5A-252E-4467-ACBB-4D4FC0FD0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C86F421B-D7DB-436D-9397-EF5457D2E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C4511E67-0D26-4F8D-94AD-4B36DAEEF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E60E4AF0-B27D-4B60-980D-5EB51AEFF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B8281CDD-339D-468C-BE37-53D5A8DB2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6F9E55CA-B5EB-4F54-916C-377C1B683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F1A5309B-3414-44B9-ACE1-2FA5247D0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15FCE50A-7E27-4984-A251-4BA3D959E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5F7E8239-74C5-46CA-9C1E-490EA1B9D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AAA9B40F-FB6F-45F3-8FD6-F1728A0E3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D1FFFDAD-1A1B-4D75-8622-A1EB91318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A87DD5D2-3F11-4751-8872-43235B65B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05E50874-AE8E-43F3-8628-2CB1AFB52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FCCA116F-1D4B-4154-8A7D-53318D6EB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2" name="Picture 2" descr="https://is.vic.lt/ris/space.png">
          <a:extLst>
            <a:ext uri="{FF2B5EF4-FFF2-40B4-BE49-F238E27FC236}">
              <a16:creationId xmlns:a16="http://schemas.microsoft.com/office/drawing/2014/main" id="{51F80F94-4293-4E4A-95FC-91FC5124A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82BE515A-1959-47A5-9CA9-C41F8D29F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4" name="Picture 2" descr="https://is.vic.lt/ris/space.png">
          <a:extLst>
            <a:ext uri="{FF2B5EF4-FFF2-40B4-BE49-F238E27FC236}">
              <a16:creationId xmlns:a16="http://schemas.microsoft.com/office/drawing/2014/main" id="{509E0A30-D841-4837-A7E1-0C5233F28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34696908-23D2-4454-9766-B1913AF54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6" name="Picture 2" descr="https://is.vic.lt/ris/space.png">
          <a:extLst>
            <a:ext uri="{FF2B5EF4-FFF2-40B4-BE49-F238E27FC236}">
              <a16:creationId xmlns:a16="http://schemas.microsoft.com/office/drawing/2014/main" id="{7985E1E2-858B-41A4-93E4-8D09DD93D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0D043856-FA04-43ED-BED2-EA8DD37BB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8" name="Picture 2" descr="https://is.vic.lt/ris/space.png">
          <a:extLst>
            <a:ext uri="{FF2B5EF4-FFF2-40B4-BE49-F238E27FC236}">
              <a16:creationId xmlns:a16="http://schemas.microsoft.com/office/drawing/2014/main" id="{F91576CE-78B9-47FF-B535-9E429FA73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264897D7-7728-4AD4-BBCB-C628CCE72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0" name="Picture 2" descr="https://is.vic.lt/ris/space.png">
          <a:extLst>
            <a:ext uri="{FF2B5EF4-FFF2-40B4-BE49-F238E27FC236}">
              <a16:creationId xmlns:a16="http://schemas.microsoft.com/office/drawing/2014/main" id="{CD2D9DFD-E52D-4F01-8AB9-BD32E5D1C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DBE86990-BB53-4B5E-9D1F-9B75CCFDE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2" name="Picture 2" descr="https://is.vic.lt/ris/space.png">
          <a:extLst>
            <a:ext uri="{FF2B5EF4-FFF2-40B4-BE49-F238E27FC236}">
              <a16:creationId xmlns:a16="http://schemas.microsoft.com/office/drawing/2014/main" id="{5AAC9B68-919C-48CD-9788-8D93B05AC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BA737EE6-3B3E-4110-A49E-52D6CCE99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4" name="Picture 2" descr="https://is.vic.lt/ris/space.png">
          <a:extLst>
            <a:ext uri="{FF2B5EF4-FFF2-40B4-BE49-F238E27FC236}">
              <a16:creationId xmlns:a16="http://schemas.microsoft.com/office/drawing/2014/main" id="{368376C7-389A-48BF-B304-7E673AC5A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DAFC6798-6BE6-4595-8A2A-22DCB9C8B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6" name="Picture 2" descr="https://is.vic.lt/ris/space.png">
          <a:extLst>
            <a:ext uri="{FF2B5EF4-FFF2-40B4-BE49-F238E27FC236}">
              <a16:creationId xmlns:a16="http://schemas.microsoft.com/office/drawing/2014/main" id="{B9168B3D-53DC-4559-9DA5-8AB050956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75245A71-E393-4A4C-9482-64B712637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68" name="Picture 2" descr="https://is.vic.lt/ris/space.png">
          <a:extLst>
            <a:ext uri="{FF2B5EF4-FFF2-40B4-BE49-F238E27FC236}">
              <a16:creationId xmlns:a16="http://schemas.microsoft.com/office/drawing/2014/main" id="{1C449961-AA02-42C9-8818-D6A2772B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E0640703-F9E7-4385-9DE1-4BF63BBCB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324276D1-EEE8-41E2-A7A8-E1EBAEF55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804EA95B-9273-4D32-9CE9-AE2183B35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285D6C28-4077-47F2-861A-16BD3DBED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FC469324-C1FB-4287-ADDD-CC8EBE089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D4BE9299-EA6E-4445-8D17-8672396A3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DD4F9C39-C34D-4259-9BEE-C1AEBC261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66CE0A68-6B9F-4DA4-A951-06704E1BE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C2DF47A3-27E5-43A1-938E-B1D84961E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8208985E-46A8-435D-BFA9-ADE873F35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C001C17A-3E8E-4F04-BFFD-6428D776E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24143827-3531-4028-B921-8D773B51E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70EFAF06-FE19-4447-96CA-AD5020BE3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F895672A-BC18-445A-87CE-6D04C3608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9AAA0627-6396-4812-A19B-9314FEF86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0A0F7151-EEFA-4EF4-A626-F4F61832E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0802C3A3-C2E8-4C4E-A891-09079F135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AD125CC4-AF4B-4EDC-AEAE-128CAC216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589F5B9A-69AD-401C-BF02-23DACE11A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317C1ACC-F7BA-443A-BDB3-5DFDA8E1A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C08C1358-56D6-423F-A9FD-4E52C089C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C5CEEA29-1578-4ACB-A23D-C4014B798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CFD741D9-8D0F-491D-AF48-AFF6D6BA7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7CDF5E55-2E98-474F-ADB7-DF82D9D34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53F6A26F-3797-4F15-A2E6-8C87BA688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05864B5B-390C-45F9-A847-36DBDB22C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7E2E17D6-9CC8-4EE6-971C-3DC76DED7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AA3A619B-284D-474A-872F-2C44B30CA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ACC8F99F-50F6-4D94-AB24-56E268E0C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90BAF1B8-FED7-48EB-94A8-511DD6257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A6CC188F-C3A8-4C77-9AB7-CD0F41B6D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4F9E65F0-479D-4B13-9349-18D23988F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8CA90509-D9EE-4B4B-8386-8B3A490F3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79365299-116F-4458-A173-910B30151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2FCE204A-2FD3-4A69-AF34-F31A12073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4" name="Picture 2" descr="https://is.vic.lt/ris/space.png">
          <a:extLst>
            <a:ext uri="{FF2B5EF4-FFF2-40B4-BE49-F238E27FC236}">
              <a16:creationId xmlns:a16="http://schemas.microsoft.com/office/drawing/2014/main" id="{5C81317B-6C34-47AD-9320-FC747A692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8C559F07-0F13-4715-9727-F3BF6D198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6" name="Picture 2" descr="https://is.vic.lt/ris/space.png">
          <a:extLst>
            <a:ext uri="{FF2B5EF4-FFF2-40B4-BE49-F238E27FC236}">
              <a16:creationId xmlns:a16="http://schemas.microsoft.com/office/drawing/2014/main" id="{6C58A0F9-D4E7-40EF-83BA-C4FC78ED2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4F4D65CE-2892-4C61-BBE2-19FD6A04E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08" name="Picture 2" descr="https://is.vic.lt/ris/space.png">
          <a:extLst>
            <a:ext uri="{FF2B5EF4-FFF2-40B4-BE49-F238E27FC236}">
              <a16:creationId xmlns:a16="http://schemas.microsoft.com/office/drawing/2014/main" id="{FD7649C0-B511-4295-B99E-9C6997D83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73C25A09-884F-457B-9A29-7338BD134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0" name="Picture 2" descr="https://is.vic.lt/ris/space.png">
          <a:extLst>
            <a:ext uri="{FF2B5EF4-FFF2-40B4-BE49-F238E27FC236}">
              <a16:creationId xmlns:a16="http://schemas.microsoft.com/office/drawing/2014/main" id="{E0E3C133-CDC3-4B34-8E22-EB4388F95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D9CB265F-58E3-4DC4-B82A-2569C0090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2" name="Picture 2" descr="https://is.vic.lt/ris/space.png">
          <a:extLst>
            <a:ext uri="{FF2B5EF4-FFF2-40B4-BE49-F238E27FC236}">
              <a16:creationId xmlns:a16="http://schemas.microsoft.com/office/drawing/2014/main" id="{6E0A4D43-8552-4F6B-8A0C-84119A8EB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D2BF094F-B853-43CF-9F0D-57C4941C7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4" name="Picture 2" descr="https://is.vic.lt/ris/space.png">
          <a:extLst>
            <a:ext uri="{FF2B5EF4-FFF2-40B4-BE49-F238E27FC236}">
              <a16:creationId xmlns:a16="http://schemas.microsoft.com/office/drawing/2014/main" id="{018BF74B-8FCB-42AF-A96B-6559D7917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1ECDBEF5-32D4-4BEF-B6FC-69D8F1740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6" name="Picture 2" descr="https://is.vic.lt/ris/space.png">
          <a:extLst>
            <a:ext uri="{FF2B5EF4-FFF2-40B4-BE49-F238E27FC236}">
              <a16:creationId xmlns:a16="http://schemas.microsoft.com/office/drawing/2014/main" id="{F01C1136-92B3-4BA7-9A3A-2E4C4BDF8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32929C38-40D4-430B-9B6B-3A329BAE0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8" name="Picture 2" descr="https://is.vic.lt/ris/space.png">
          <a:extLst>
            <a:ext uri="{FF2B5EF4-FFF2-40B4-BE49-F238E27FC236}">
              <a16:creationId xmlns:a16="http://schemas.microsoft.com/office/drawing/2014/main" id="{A1F8361C-39DB-404E-8DBB-AD8E76F34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7191E5D5-F423-413B-8C88-BA521DC38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0" name="Picture 2" descr="https://is.vic.lt/ris/space.png">
          <a:extLst>
            <a:ext uri="{FF2B5EF4-FFF2-40B4-BE49-F238E27FC236}">
              <a16:creationId xmlns:a16="http://schemas.microsoft.com/office/drawing/2014/main" id="{30E60607-2CF3-49A0-ACBB-66FA84164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8DDAC4CB-6585-4513-A47D-0C48E6562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2" name="Picture 2" descr="https://is.vic.lt/ris/space.png">
          <a:extLst>
            <a:ext uri="{FF2B5EF4-FFF2-40B4-BE49-F238E27FC236}">
              <a16:creationId xmlns:a16="http://schemas.microsoft.com/office/drawing/2014/main" id="{102CD7F8-060F-44A8-AE2C-23ECD4B99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ADBCD53C-5DB2-451D-A134-2D2680D8A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4" name="Picture 2" descr="https://is.vic.lt/ris/space.png">
          <a:extLst>
            <a:ext uri="{FF2B5EF4-FFF2-40B4-BE49-F238E27FC236}">
              <a16:creationId xmlns:a16="http://schemas.microsoft.com/office/drawing/2014/main" id="{A0EDCA9E-C195-438D-BD5C-455A09B03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EDA09EB3-285C-4A32-8501-5E3875D3D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6" name="Picture 2" descr="https://is.vic.lt/ris/space.png">
          <a:extLst>
            <a:ext uri="{FF2B5EF4-FFF2-40B4-BE49-F238E27FC236}">
              <a16:creationId xmlns:a16="http://schemas.microsoft.com/office/drawing/2014/main" id="{78F4AECD-8C03-497E-B30A-2F2283FF4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CC5225A7-C028-40DE-AC03-41EA848DA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28" name="Picture 2" descr="https://is.vic.lt/ris/space.png">
          <a:extLst>
            <a:ext uri="{FF2B5EF4-FFF2-40B4-BE49-F238E27FC236}">
              <a16:creationId xmlns:a16="http://schemas.microsoft.com/office/drawing/2014/main" id="{4065307C-20DE-40E8-9371-6FF1309A6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F237E54F-FBBE-487A-88CC-6A8BFB082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0" name="Picture 2" descr="https://is.vic.lt/ris/space.png">
          <a:extLst>
            <a:ext uri="{FF2B5EF4-FFF2-40B4-BE49-F238E27FC236}">
              <a16:creationId xmlns:a16="http://schemas.microsoft.com/office/drawing/2014/main" id="{E5E65C2C-9532-4C70-B5FB-95BE3D555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1E9DFBEC-FC57-41B5-BC05-D9DFE7564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2" name="Picture 2" descr="https://is.vic.lt/ris/space.png">
          <a:extLst>
            <a:ext uri="{FF2B5EF4-FFF2-40B4-BE49-F238E27FC236}">
              <a16:creationId xmlns:a16="http://schemas.microsoft.com/office/drawing/2014/main" id="{2F626893-555B-4C15-A29C-6A59A2602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EA38AEF7-4B06-428E-9E37-AC38019B0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4" name="Picture 2" descr="https://is.vic.lt/ris/space.png">
          <a:extLst>
            <a:ext uri="{FF2B5EF4-FFF2-40B4-BE49-F238E27FC236}">
              <a16:creationId xmlns:a16="http://schemas.microsoft.com/office/drawing/2014/main" id="{EBB47764-F689-4F3D-BAE7-357427768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2E1984F4-09EE-4A6F-844C-7A43062F1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6" name="Picture 2" descr="https://is.vic.lt/ris/space.png">
          <a:extLst>
            <a:ext uri="{FF2B5EF4-FFF2-40B4-BE49-F238E27FC236}">
              <a16:creationId xmlns:a16="http://schemas.microsoft.com/office/drawing/2014/main" id="{58E812EC-BB47-4EC0-ADE9-E03F5C196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3D01030D-E16C-4D5D-B441-E374924DF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8" name="Picture 2" descr="https://is.vic.lt/ris/space.png">
          <a:extLst>
            <a:ext uri="{FF2B5EF4-FFF2-40B4-BE49-F238E27FC236}">
              <a16:creationId xmlns:a16="http://schemas.microsoft.com/office/drawing/2014/main" id="{F54FBB4C-91CE-4AEA-ACEB-29D254FD8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13FBB8DC-CE1F-4573-8D8F-3D82A688F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0" name="Picture 2" descr="https://is.vic.lt/ris/space.png">
          <a:extLst>
            <a:ext uri="{FF2B5EF4-FFF2-40B4-BE49-F238E27FC236}">
              <a16:creationId xmlns:a16="http://schemas.microsoft.com/office/drawing/2014/main" id="{5C2CF016-0FDB-4659-8F46-415A90BB6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E0A5324F-D639-4241-8EC6-32A67CE45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2" name="Picture 2" descr="https://is.vic.lt/ris/space.png">
          <a:extLst>
            <a:ext uri="{FF2B5EF4-FFF2-40B4-BE49-F238E27FC236}">
              <a16:creationId xmlns:a16="http://schemas.microsoft.com/office/drawing/2014/main" id="{DCA6E2C7-7654-4499-ABCF-52951B6E9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C91167D8-A281-4F4B-85AD-A814A4522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4" name="Picture 2" descr="https://is.vic.lt/ris/space.png">
          <a:extLst>
            <a:ext uri="{FF2B5EF4-FFF2-40B4-BE49-F238E27FC236}">
              <a16:creationId xmlns:a16="http://schemas.microsoft.com/office/drawing/2014/main" id="{63CD8579-C837-4F2A-A8D2-9B125B7AC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1E4A3DE5-F060-40E3-8D9A-4478B017D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6" name="Picture 2" descr="https://is.vic.lt/ris/space.png">
          <a:extLst>
            <a:ext uri="{FF2B5EF4-FFF2-40B4-BE49-F238E27FC236}">
              <a16:creationId xmlns:a16="http://schemas.microsoft.com/office/drawing/2014/main" id="{33B6C8E1-61DF-4EEB-9CE0-2F73E8674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3E77DCB8-B201-4F77-8D49-3BF659B9A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48" name="Picture 2" descr="https://is.vic.lt/ris/space.png">
          <a:extLst>
            <a:ext uri="{FF2B5EF4-FFF2-40B4-BE49-F238E27FC236}">
              <a16:creationId xmlns:a16="http://schemas.microsoft.com/office/drawing/2014/main" id="{7FD4EAC1-0541-43A4-994C-24D4512D0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933E5395-66A4-44E8-9AF4-6C08C4175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8D8B3C8A-2202-4CBB-9A99-F9CE78E79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DC3DDE76-E104-4057-AF15-670C3410E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57FF5FE9-1134-4AF4-ADE2-06EA68A2A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42390EA0-ED0E-4CC7-B302-AF42E42BF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77273A7E-86D2-4967-8F4A-B9BB21EE4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E534CFF5-EE9F-4799-8EBE-752F1DE6C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F39EDDCF-6523-44B5-A83F-048F1C474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58460DC5-1408-4601-9D27-25E802CFF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3998C218-B22A-4B88-9A7D-12E577121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E02013C6-4563-416F-AFFF-F89072EEC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DC2CEF98-D52C-4083-A237-BFF2C7EC4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244F8AD3-DF04-4C74-97FE-43610435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02F792E5-3679-4CEB-B132-024364154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8A0F7EFB-8BBD-4719-B748-A7ED1C5FE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7A21EBEB-A592-4BC6-BAE4-0C1717B9F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6086F3F0-FD55-41F8-B3B5-65FFDC90E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6" name="Picture 2" descr="https://is.vic.lt/ris/space.png">
          <a:extLst>
            <a:ext uri="{FF2B5EF4-FFF2-40B4-BE49-F238E27FC236}">
              <a16:creationId xmlns:a16="http://schemas.microsoft.com/office/drawing/2014/main" id="{2E5EF451-762D-4B4F-973A-8A1A4D2AB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7F4A2A1D-5907-4ECC-8302-EC47ED67D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68" name="Picture 2" descr="https://is.vic.lt/ris/space.png">
          <a:extLst>
            <a:ext uri="{FF2B5EF4-FFF2-40B4-BE49-F238E27FC236}">
              <a16:creationId xmlns:a16="http://schemas.microsoft.com/office/drawing/2014/main" id="{105D05DC-09FA-4799-AF28-295B8C79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9A24E2FF-6774-46DF-84A8-A4CFA8CE6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0" name="Picture 2" descr="https://is.vic.lt/ris/space.png">
          <a:extLst>
            <a:ext uri="{FF2B5EF4-FFF2-40B4-BE49-F238E27FC236}">
              <a16:creationId xmlns:a16="http://schemas.microsoft.com/office/drawing/2014/main" id="{41D15A09-ED61-4804-9575-7A8A67CA7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AA404882-5F1F-4CE6-9F0A-9D3D0C33A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2" name="Picture 2" descr="https://is.vic.lt/ris/space.png">
          <a:extLst>
            <a:ext uri="{FF2B5EF4-FFF2-40B4-BE49-F238E27FC236}">
              <a16:creationId xmlns:a16="http://schemas.microsoft.com/office/drawing/2014/main" id="{610AD6E4-72CF-45E6-86A5-2EBC246F9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618B460A-6436-4808-BB52-8DA650F28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4" name="Picture 2" descr="https://is.vic.lt/ris/space.png">
          <a:extLst>
            <a:ext uri="{FF2B5EF4-FFF2-40B4-BE49-F238E27FC236}">
              <a16:creationId xmlns:a16="http://schemas.microsoft.com/office/drawing/2014/main" id="{7EE91406-95EE-4C19-B37A-6D94B99A5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BDB2F202-E8FE-4AE1-8AF4-B6E4A5A11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6" name="Picture 2" descr="https://is.vic.lt/ris/space.png">
          <a:extLst>
            <a:ext uri="{FF2B5EF4-FFF2-40B4-BE49-F238E27FC236}">
              <a16:creationId xmlns:a16="http://schemas.microsoft.com/office/drawing/2014/main" id="{F43E48DE-27B8-467D-B96B-CFD41077A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53BB7652-674C-4B37-B275-3AE6CBAE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8" name="Picture 2" descr="https://is.vic.lt/ris/space.png">
          <a:extLst>
            <a:ext uri="{FF2B5EF4-FFF2-40B4-BE49-F238E27FC236}">
              <a16:creationId xmlns:a16="http://schemas.microsoft.com/office/drawing/2014/main" id="{E995743F-2D36-4E2F-B2BB-BE8B270F2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4380AE7C-18E2-44D0-8D2F-82EE6B4E7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0" name="Picture 2" descr="https://is.vic.lt/ris/space.png">
          <a:extLst>
            <a:ext uri="{FF2B5EF4-FFF2-40B4-BE49-F238E27FC236}">
              <a16:creationId xmlns:a16="http://schemas.microsoft.com/office/drawing/2014/main" id="{5C614ECA-6FD7-41E3-9B52-ACB917E8F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8003CB1B-F8B7-4A73-B1BE-2230740C4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2" name="Picture 2" descr="https://is.vic.lt/ris/space.png">
          <a:extLst>
            <a:ext uri="{FF2B5EF4-FFF2-40B4-BE49-F238E27FC236}">
              <a16:creationId xmlns:a16="http://schemas.microsoft.com/office/drawing/2014/main" id="{DC012A77-86ED-4FE7-AC8D-D8D5ADAD0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5BCE998D-D5DB-4364-9698-F20B6720D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4" name="Picture 2" descr="https://is.vic.lt/ris/space.png">
          <a:extLst>
            <a:ext uri="{FF2B5EF4-FFF2-40B4-BE49-F238E27FC236}">
              <a16:creationId xmlns:a16="http://schemas.microsoft.com/office/drawing/2014/main" id="{0E8C60C9-89FD-4C16-8F92-83CE87345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0F13D42E-D9FB-41DE-B6F5-24036ECEB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86" name="Picture 2" descr="https://is.vic.lt/ris/space.png">
          <a:extLst>
            <a:ext uri="{FF2B5EF4-FFF2-40B4-BE49-F238E27FC236}">
              <a16:creationId xmlns:a16="http://schemas.microsoft.com/office/drawing/2014/main" id="{4C4C2198-3BDC-45D7-B92F-2D32240E1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605118</xdr:colOff>
      <xdr:row>0</xdr:row>
      <xdr:rowOff>76200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0C8CD650-21CB-4283-BCAF-B7B70569F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5118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605118</xdr:colOff>
      <xdr:row>0</xdr:row>
      <xdr:rowOff>76200</xdr:rowOff>
    </xdr:to>
    <xdr:pic>
      <xdr:nvPicPr>
        <xdr:cNvPr id="688" name="Picture 2" descr="https://is.vic.lt/ris/space.png">
          <a:extLst>
            <a:ext uri="{FF2B5EF4-FFF2-40B4-BE49-F238E27FC236}">
              <a16:creationId xmlns:a16="http://schemas.microsoft.com/office/drawing/2014/main" id="{F29BEA79-E85F-4B2D-9201-6CEA4AA69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5118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650D35A0-0E93-44DE-826A-B78137586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605118</xdr:colOff>
      <xdr:row>0</xdr:row>
      <xdr:rowOff>76200</xdr:rowOff>
    </xdr:to>
    <xdr:pic>
      <xdr:nvPicPr>
        <xdr:cNvPr id="690" name="Picture 2" descr="https://is.vic.lt/ris/space.png">
          <a:extLst>
            <a:ext uri="{FF2B5EF4-FFF2-40B4-BE49-F238E27FC236}">
              <a16:creationId xmlns:a16="http://schemas.microsoft.com/office/drawing/2014/main" id="{2EF29EA5-5755-418B-8EC5-76D19CD7A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5118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612913</xdr:colOff>
      <xdr:row>0</xdr:row>
      <xdr:rowOff>76200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9E6E69C9-9198-400A-B8A2-6FFDE30CE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12913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612913</xdr:colOff>
      <xdr:row>0</xdr:row>
      <xdr:rowOff>76200</xdr:rowOff>
    </xdr:to>
    <xdr:pic>
      <xdr:nvPicPr>
        <xdr:cNvPr id="692" name="Picture 2" descr="https://is.vic.lt/ris/space.png">
          <a:extLst>
            <a:ext uri="{FF2B5EF4-FFF2-40B4-BE49-F238E27FC236}">
              <a16:creationId xmlns:a16="http://schemas.microsoft.com/office/drawing/2014/main" id="{3F5DABFC-2868-4C4C-B51D-AA6986D54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12913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3988C37B-C10F-4D63-8DAE-6FAAEBA58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612913</xdr:colOff>
      <xdr:row>0</xdr:row>
      <xdr:rowOff>76200</xdr:rowOff>
    </xdr:to>
    <xdr:pic>
      <xdr:nvPicPr>
        <xdr:cNvPr id="694" name="Picture 2" descr="https://is.vic.lt/ris/space.png">
          <a:extLst>
            <a:ext uri="{FF2B5EF4-FFF2-40B4-BE49-F238E27FC236}">
              <a16:creationId xmlns:a16="http://schemas.microsoft.com/office/drawing/2014/main" id="{A7DB9C3B-5C6E-40B1-AF14-13EE67C28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12913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C7F82B6C-00CF-44A8-923B-07F83DE7B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6" name="Picture 2" descr="https://is.vic.lt/ris/space.png">
          <a:extLst>
            <a:ext uri="{FF2B5EF4-FFF2-40B4-BE49-F238E27FC236}">
              <a16:creationId xmlns:a16="http://schemas.microsoft.com/office/drawing/2014/main" id="{A451F47B-4F9A-4AD6-B0C7-65C5B41EA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82F9858E-0B7D-4DD6-AAE1-28EC3B929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76200</xdr:rowOff>
    </xdr:to>
    <xdr:pic>
      <xdr:nvPicPr>
        <xdr:cNvPr id="698" name="Picture 2" descr="https://is.vic.lt/ris/space.png">
          <a:extLst>
            <a:ext uri="{FF2B5EF4-FFF2-40B4-BE49-F238E27FC236}">
              <a16:creationId xmlns:a16="http://schemas.microsoft.com/office/drawing/2014/main" id="{D9639ED4-22C6-41E5-9CFD-0DFA3EAE6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609600</xdr:colOff>
      <xdr:row>34</xdr:row>
      <xdr:rowOff>76200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6AB65BDB-852F-4DF2-84C5-4E653D2CD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609600</xdr:colOff>
      <xdr:row>34</xdr:row>
      <xdr:rowOff>76200</xdr:rowOff>
    </xdr:to>
    <xdr:pic>
      <xdr:nvPicPr>
        <xdr:cNvPr id="700" name="Picture 2" descr="https://is.vic.lt/ris/space.png">
          <a:extLst>
            <a:ext uri="{FF2B5EF4-FFF2-40B4-BE49-F238E27FC236}">
              <a16:creationId xmlns:a16="http://schemas.microsoft.com/office/drawing/2014/main" id="{4615326B-4771-413C-9114-1CE851FF8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62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38100</xdr:colOff>
      <xdr:row>12</xdr:row>
      <xdr:rowOff>65717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C37AD401-B3AC-4E3B-A071-DF486C17B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609600</xdr:colOff>
      <xdr:row>29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BDD9237C-DB98-41FF-A881-7BA518BF3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10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7A69-741D-4AA6-8DE8-89AEBA62C544}">
  <dimension ref="A1:V56"/>
  <sheetViews>
    <sheetView showGridLines="0" tabSelected="1" workbookViewId="0">
      <selection activeCell="N32" sqref="N32"/>
    </sheetView>
  </sheetViews>
  <sheetFormatPr defaultRowHeight="15" x14ac:dyDescent="0.25"/>
  <cols>
    <col min="1" max="1" width="14.28515625" customWidth="1"/>
    <col min="2" max="2" width="9.85546875" customWidth="1"/>
    <col min="3" max="3" width="10" customWidth="1"/>
    <col min="8" max="8" width="9" customWidth="1"/>
    <col min="9" max="9" width="8.5703125" customWidth="1"/>
    <col min="14" max="14" width="9.140625" style="15"/>
    <col min="15" max="19" width="9.140625" style="1"/>
  </cols>
  <sheetData>
    <row r="1" spans="1:22" s="1" customFormat="1" x14ac:dyDescent="0.25">
      <c r="M1" s="2"/>
    </row>
    <row r="2" spans="1:22" s="1" customFormat="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1:22" s="1" customFormat="1" x14ac:dyDescent="0.25">
      <c r="M3" s="2"/>
    </row>
    <row r="4" spans="1:22" ht="15" customHeight="1" x14ac:dyDescent="0.25">
      <c r="A4" s="6" t="s">
        <v>1</v>
      </c>
      <c r="B4" s="7">
        <v>2023</v>
      </c>
      <c r="C4" s="8"/>
      <c r="D4" s="9">
        <v>2024</v>
      </c>
      <c r="E4" s="10"/>
      <c r="F4" s="10"/>
      <c r="G4" s="10"/>
      <c r="H4" s="10"/>
      <c r="I4" s="11"/>
      <c r="J4" s="12" t="s">
        <v>2</v>
      </c>
      <c r="K4" s="13"/>
      <c r="L4" s="13"/>
      <c r="M4" s="14"/>
    </row>
    <row r="5" spans="1:22" ht="15" customHeight="1" x14ac:dyDescent="0.25">
      <c r="A5" s="16"/>
      <c r="B5" s="12" t="s">
        <v>3</v>
      </c>
      <c r="C5" s="14"/>
      <c r="D5" s="17" t="s">
        <v>4</v>
      </c>
      <c r="E5" s="18"/>
      <c r="F5" s="12" t="s">
        <v>5</v>
      </c>
      <c r="G5" s="14"/>
      <c r="H5" s="12" t="s">
        <v>6</v>
      </c>
      <c r="I5" s="14"/>
      <c r="J5" s="19" t="s">
        <v>7</v>
      </c>
      <c r="K5" s="20"/>
      <c r="L5" s="19" t="s">
        <v>8</v>
      </c>
      <c r="M5" s="20"/>
    </row>
    <row r="6" spans="1:22" ht="15" customHeight="1" x14ac:dyDescent="0.25">
      <c r="A6" s="16"/>
      <c r="B6" s="21" t="s">
        <v>9</v>
      </c>
      <c r="C6" s="22" t="s">
        <v>10</v>
      </c>
      <c r="D6" s="22" t="s">
        <v>9</v>
      </c>
      <c r="E6" s="22" t="s">
        <v>10</v>
      </c>
      <c r="F6" s="22" t="s">
        <v>9</v>
      </c>
      <c r="G6" s="22" t="s">
        <v>10</v>
      </c>
      <c r="H6" s="22" t="s">
        <v>9</v>
      </c>
      <c r="I6" s="22" t="s">
        <v>10</v>
      </c>
      <c r="J6" s="22" t="s">
        <v>9</v>
      </c>
      <c r="K6" s="22" t="s">
        <v>10</v>
      </c>
      <c r="L6" s="22" t="s">
        <v>9</v>
      </c>
      <c r="M6" s="22" t="s">
        <v>10</v>
      </c>
    </row>
    <row r="7" spans="1:22" ht="37.5" customHeight="1" x14ac:dyDescent="0.25">
      <c r="A7" s="23"/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22" s="34" customFormat="1" x14ac:dyDescent="0.25">
      <c r="A8" s="26" t="s">
        <v>11</v>
      </c>
      <c r="B8" s="27">
        <v>27377.665999999997</v>
      </c>
      <c r="C8" s="28">
        <v>34769.835999999996</v>
      </c>
      <c r="D8" s="27">
        <v>28499.437000000002</v>
      </c>
      <c r="E8" s="28">
        <v>24505.200000000001</v>
      </c>
      <c r="F8" s="29">
        <v>54328.339</v>
      </c>
      <c r="G8" s="30">
        <v>4017.018</v>
      </c>
      <c r="H8" s="29">
        <v>14582.802</v>
      </c>
      <c r="I8" s="30">
        <v>15928.212</v>
      </c>
      <c r="J8" s="29">
        <f t="shared" ref="J8:K23" si="0">+((H8*100/F8)-100)</f>
        <v>-73.158019795157003</v>
      </c>
      <c r="K8" s="31">
        <f t="shared" si="0"/>
        <v>296.51831283803057</v>
      </c>
      <c r="L8" s="29">
        <f t="shared" ref="L8:M23" si="1">+((H8*100/B8)-100)</f>
        <v>-46.734677820965452</v>
      </c>
      <c r="M8" s="32">
        <f t="shared" si="1"/>
        <v>-54.189568222294746</v>
      </c>
      <c r="N8" s="33"/>
      <c r="O8" s="33"/>
      <c r="P8" s="33"/>
      <c r="Q8" s="33"/>
      <c r="R8" s="33"/>
      <c r="S8" s="33"/>
      <c r="T8" s="33"/>
      <c r="U8" s="33"/>
      <c r="V8" s="33"/>
    </row>
    <row r="9" spans="1:22" s="34" customFormat="1" x14ac:dyDescent="0.25">
      <c r="A9" s="35" t="s">
        <v>12</v>
      </c>
      <c r="B9" s="36">
        <v>417.779</v>
      </c>
      <c r="C9" s="37">
        <v>83.176000000000002</v>
      </c>
      <c r="D9" s="36">
        <v>2456.962</v>
      </c>
      <c r="E9" s="37">
        <v>2508.98</v>
      </c>
      <c r="F9" s="38">
        <v>549.99900000000002</v>
      </c>
      <c r="G9" s="39">
        <v>51.8</v>
      </c>
      <c r="H9" s="38">
        <v>503.71299999999997</v>
      </c>
      <c r="I9" s="40">
        <v>0</v>
      </c>
      <c r="J9" s="41">
        <f>+((H9*100/F9)-100)</f>
        <v>-8.4156516648212261</v>
      </c>
      <c r="K9" s="42">
        <f>+((I9*100/G9)-100)</f>
        <v>-100</v>
      </c>
      <c r="L9" s="41">
        <f>+((H9*100/B9)-100)</f>
        <v>20.56924833464582</v>
      </c>
      <c r="M9" s="43">
        <f>+((I9*100/C9)-100)</f>
        <v>-100</v>
      </c>
      <c r="N9" s="33"/>
      <c r="O9" s="44"/>
      <c r="P9" s="45"/>
      <c r="Q9" s="45"/>
      <c r="R9" s="45"/>
      <c r="S9" s="46"/>
    </row>
    <row r="10" spans="1:22" x14ac:dyDescent="0.25">
      <c r="A10" s="47" t="s">
        <v>13</v>
      </c>
      <c r="B10" s="48">
        <v>4609.9740000000002</v>
      </c>
      <c r="C10" s="49">
        <v>1115.02</v>
      </c>
      <c r="D10" s="48">
        <v>2809.4839999999999</v>
      </c>
      <c r="E10" s="49">
        <v>272.209</v>
      </c>
      <c r="F10" s="50">
        <v>1031.2429999999999</v>
      </c>
      <c r="G10" s="39">
        <v>209.01499999999999</v>
      </c>
      <c r="H10" s="50">
        <v>881.11099999999999</v>
      </c>
      <c r="I10" s="51">
        <v>31.35</v>
      </c>
      <c r="J10" s="41">
        <f>+((H10*100/F10)-100)</f>
        <v>-14.558353365792527</v>
      </c>
      <c r="K10" s="42">
        <f t="shared" si="0"/>
        <v>-85.001076477764755</v>
      </c>
      <c r="L10" s="41">
        <f t="shared" si="1"/>
        <v>-80.8868553271667</v>
      </c>
      <c r="M10" s="43">
        <f t="shared" si="1"/>
        <v>-97.188391239619023</v>
      </c>
      <c r="N10" s="33"/>
      <c r="O10" s="33"/>
      <c r="P10" s="52"/>
      <c r="Q10" s="52"/>
    </row>
    <row r="11" spans="1:22" x14ac:dyDescent="0.25">
      <c r="A11" s="53" t="s">
        <v>14</v>
      </c>
      <c r="B11" s="48">
        <v>15657.437</v>
      </c>
      <c r="C11" s="49">
        <v>31744.114000000001</v>
      </c>
      <c r="D11" s="48">
        <v>18240.118000000002</v>
      </c>
      <c r="E11" s="49">
        <v>19072.821</v>
      </c>
      <c r="F11" s="50">
        <v>50614.142</v>
      </c>
      <c r="G11" s="39">
        <v>3547.98</v>
      </c>
      <c r="H11" s="50">
        <v>10696.006000000001</v>
      </c>
      <c r="I11" s="51">
        <v>11268.585000000001</v>
      </c>
      <c r="J11" s="54">
        <f t="shared" si="0"/>
        <v>-78.867554447529699</v>
      </c>
      <c r="K11" s="55">
        <f t="shared" si="0"/>
        <v>217.60565166658211</v>
      </c>
      <c r="L11" s="56">
        <f t="shared" si="1"/>
        <v>-31.687376420546983</v>
      </c>
      <c r="M11" s="57">
        <f t="shared" si="1"/>
        <v>-64.501812840011851</v>
      </c>
      <c r="N11" s="33"/>
      <c r="O11" s="15"/>
      <c r="P11" s="52"/>
      <c r="Q11" s="52"/>
    </row>
    <row r="12" spans="1:22" x14ac:dyDescent="0.25">
      <c r="A12" s="53" t="s">
        <v>15</v>
      </c>
      <c r="B12" s="48">
        <v>3478.6039999999998</v>
      </c>
      <c r="C12" s="49">
        <v>618.255</v>
      </c>
      <c r="D12" s="48">
        <v>4013.81</v>
      </c>
      <c r="E12" s="49">
        <v>1356.25</v>
      </c>
      <c r="F12" s="50">
        <v>1527.2929999999999</v>
      </c>
      <c r="G12" s="39">
        <v>77.239999999999995</v>
      </c>
      <c r="H12" s="50">
        <v>1785.5509999999999</v>
      </c>
      <c r="I12" s="51">
        <v>2075.0969999999998</v>
      </c>
      <c r="J12" s="54">
        <f t="shared" si="0"/>
        <v>16.90952554617877</v>
      </c>
      <c r="K12" s="55">
        <f t="shared" si="0"/>
        <v>2586.557483169342</v>
      </c>
      <c r="L12" s="56">
        <f t="shared" si="1"/>
        <v>-48.670472407896959</v>
      </c>
      <c r="M12" s="57">
        <f t="shared" si="1"/>
        <v>235.63772229905135</v>
      </c>
      <c r="N12" s="33"/>
      <c r="O12" s="33"/>
      <c r="P12" s="52"/>
      <c r="Q12" s="52"/>
    </row>
    <row r="13" spans="1:22" x14ac:dyDescent="0.25">
      <c r="A13" s="58" t="s">
        <v>16</v>
      </c>
      <c r="B13" s="48">
        <v>3213.8720000000003</v>
      </c>
      <c r="C13" s="49">
        <v>1209.271</v>
      </c>
      <c r="D13" s="48">
        <v>979.06299999999999</v>
      </c>
      <c r="E13" s="49">
        <v>1294.94</v>
      </c>
      <c r="F13" s="50">
        <v>605.66199999999992</v>
      </c>
      <c r="G13" s="39">
        <v>130.983</v>
      </c>
      <c r="H13" s="50">
        <v>716.42100000000005</v>
      </c>
      <c r="I13" s="51">
        <v>2553.1799999999998</v>
      </c>
      <c r="J13" s="37">
        <f t="shared" si="0"/>
        <v>18.287262532567695</v>
      </c>
      <c r="K13" s="59">
        <f t="shared" si="0"/>
        <v>1849.2453219120036</v>
      </c>
      <c r="L13" s="37">
        <f t="shared" si="1"/>
        <v>-77.708477500037333</v>
      </c>
      <c r="M13" s="60">
        <f t="shared" si="1"/>
        <v>111.13381533171636</v>
      </c>
      <c r="N13" s="33"/>
    </row>
    <row r="14" spans="1:22" s="34" customFormat="1" x14ac:dyDescent="0.25">
      <c r="A14" s="61" t="s">
        <v>17</v>
      </c>
      <c r="B14" s="62">
        <v>79.037000000000006</v>
      </c>
      <c r="C14" s="63">
        <v>0</v>
      </c>
      <c r="D14" s="62">
        <v>172.53899999999999</v>
      </c>
      <c r="E14" s="63">
        <v>0</v>
      </c>
      <c r="F14" s="62">
        <v>0</v>
      </c>
      <c r="G14" s="63">
        <v>50.37</v>
      </c>
      <c r="H14" s="64">
        <v>30.82</v>
      </c>
      <c r="I14" s="40">
        <v>26.36</v>
      </c>
      <c r="J14" s="65" t="s">
        <v>18</v>
      </c>
      <c r="K14" s="66">
        <f t="shared" si="0"/>
        <v>-47.667262259281316</v>
      </c>
      <c r="L14" s="65">
        <f t="shared" si="1"/>
        <v>-61.005604969824262</v>
      </c>
      <c r="M14" s="67" t="s">
        <v>18</v>
      </c>
      <c r="N14" s="33"/>
      <c r="O14" s="68"/>
      <c r="P14" s="68"/>
      <c r="Q14" s="68"/>
      <c r="R14" s="68"/>
      <c r="S14" s="68"/>
    </row>
    <row r="15" spans="1:22" x14ac:dyDescent="0.25">
      <c r="A15" s="47" t="s">
        <v>13</v>
      </c>
      <c r="B15" s="69">
        <v>79.037000000000006</v>
      </c>
      <c r="C15" s="70">
        <v>0</v>
      </c>
      <c r="D15" s="69">
        <v>0</v>
      </c>
      <c r="E15" s="71">
        <v>0</v>
      </c>
      <c r="F15" s="69">
        <v>0</v>
      </c>
      <c r="G15" s="70">
        <v>0</v>
      </c>
      <c r="H15" s="72">
        <v>30.82</v>
      </c>
      <c r="I15" s="40">
        <v>0</v>
      </c>
      <c r="J15" s="41" t="s">
        <v>18</v>
      </c>
      <c r="K15" s="42" t="s">
        <v>18</v>
      </c>
      <c r="L15" s="73">
        <f t="shared" si="1"/>
        <v>-61.005604969824262</v>
      </c>
      <c r="M15" s="43" t="s">
        <v>18</v>
      </c>
      <c r="N15" s="33"/>
      <c r="O15" s="15"/>
      <c r="P15" s="52"/>
      <c r="Q15" s="52"/>
    </row>
    <row r="16" spans="1:22" x14ac:dyDescent="0.25">
      <c r="A16" s="58" t="s">
        <v>14</v>
      </c>
      <c r="B16" s="74">
        <v>0</v>
      </c>
      <c r="C16" s="75">
        <v>0</v>
      </c>
      <c r="D16" s="74">
        <v>172.53899999999999</v>
      </c>
      <c r="E16" s="76">
        <v>0</v>
      </c>
      <c r="F16" s="74">
        <v>0</v>
      </c>
      <c r="G16" s="75">
        <v>50.37</v>
      </c>
      <c r="H16" s="77">
        <v>0</v>
      </c>
      <c r="I16" s="78">
        <v>26.36</v>
      </c>
      <c r="J16" s="37" t="s">
        <v>18</v>
      </c>
      <c r="K16" s="59">
        <f t="shared" si="0"/>
        <v>-47.667262259281316</v>
      </c>
      <c r="L16" s="37" t="s">
        <v>18</v>
      </c>
      <c r="M16" s="60" t="s">
        <v>18</v>
      </c>
      <c r="N16" s="33"/>
      <c r="O16" s="15"/>
      <c r="P16" s="52"/>
      <c r="Q16" s="52"/>
    </row>
    <row r="17" spans="1:19" s="34" customFormat="1" x14ac:dyDescent="0.25">
      <c r="A17" s="61" t="s">
        <v>19</v>
      </c>
      <c r="B17" s="27">
        <v>4499.1630000000005</v>
      </c>
      <c r="C17" s="28">
        <v>5675.0190000000002</v>
      </c>
      <c r="D17" s="27">
        <v>3450.1220000000003</v>
      </c>
      <c r="E17" s="28">
        <v>2227.88</v>
      </c>
      <c r="F17" s="27">
        <v>616.84100000000001</v>
      </c>
      <c r="G17" s="79">
        <v>1098.77</v>
      </c>
      <c r="H17" s="29">
        <v>758.93299999999999</v>
      </c>
      <c r="I17" s="40">
        <v>640.36</v>
      </c>
      <c r="J17" s="65">
        <f t="shared" si="0"/>
        <v>23.035433766562207</v>
      </c>
      <c r="K17" s="66">
        <f t="shared" si="0"/>
        <v>-41.720287230266571</v>
      </c>
      <c r="L17" s="65">
        <f t="shared" si="1"/>
        <v>-83.131684715579325</v>
      </c>
      <c r="M17" s="67">
        <f t="shared" si="1"/>
        <v>-88.716161126509007</v>
      </c>
      <c r="N17" s="33"/>
      <c r="O17" s="68"/>
      <c r="P17" s="68"/>
      <c r="Q17" s="68"/>
      <c r="R17" s="68"/>
      <c r="S17" s="68"/>
    </row>
    <row r="18" spans="1:19" x14ac:dyDescent="0.25">
      <c r="A18" s="47" t="s">
        <v>13</v>
      </c>
      <c r="B18" s="36">
        <v>213.75899999999999</v>
      </c>
      <c r="C18" s="37">
        <v>50.18</v>
      </c>
      <c r="D18" s="36">
        <v>298.73500000000001</v>
      </c>
      <c r="E18" s="37">
        <v>228.66</v>
      </c>
      <c r="F18" s="36">
        <v>144.602</v>
      </c>
      <c r="G18" s="80">
        <v>0</v>
      </c>
      <c r="H18" s="38">
        <v>313.37300000000005</v>
      </c>
      <c r="I18" s="40">
        <v>0</v>
      </c>
      <c r="J18" s="41">
        <f t="shared" si="0"/>
        <v>116.71415333121257</v>
      </c>
      <c r="K18" s="42" t="s">
        <v>18</v>
      </c>
      <c r="L18" s="41">
        <f t="shared" si="1"/>
        <v>46.601078784986868</v>
      </c>
      <c r="M18" s="43" t="s">
        <v>18</v>
      </c>
      <c r="N18" s="33"/>
      <c r="O18" s="15"/>
      <c r="P18" s="52"/>
      <c r="Q18" s="52"/>
    </row>
    <row r="19" spans="1:19" x14ac:dyDescent="0.25">
      <c r="A19" s="53" t="s">
        <v>14</v>
      </c>
      <c r="B19" s="48">
        <v>1748.0830000000001</v>
      </c>
      <c r="C19" s="81">
        <v>1915.3989999999999</v>
      </c>
      <c r="D19" s="48">
        <v>1014.6949999999999</v>
      </c>
      <c r="E19" s="49">
        <v>1264.28</v>
      </c>
      <c r="F19" s="48">
        <v>160.339</v>
      </c>
      <c r="G19" s="81">
        <v>100.54</v>
      </c>
      <c r="H19" s="50">
        <v>340.06</v>
      </c>
      <c r="I19" s="51">
        <v>25.02</v>
      </c>
      <c r="J19" s="54">
        <f t="shared" si="0"/>
        <v>112.08813825706784</v>
      </c>
      <c r="K19" s="55">
        <f t="shared" si="0"/>
        <v>-75.114382335388896</v>
      </c>
      <c r="L19" s="56">
        <f t="shared" si="1"/>
        <v>-80.54669028873343</v>
      </c>
      <c r="M19" s="57">
        <f t="shared" si="1"/>
        <v>-98.693744749788422</v>
      </c>
      <c r="N19" s="33"/>
      <c r="O19" s="15"/>
      <c r="P19" s="52"/>
      <c r="Q19" s="52"/>
    </row>
    <row r="20" spans="1:19" x14ac:dyDescent="0.25">
      <c r="A20" s="58" t="s">
        <v>20</v>
      </c>
      <c r="B20" s="74">
        <v>2537.3209999999999</v>
      </c>
      <c r="C20" s="76">
        <v>3709.44</v>
      </c>
      <c r="D20" s="48">
        <v>2136.692</v>
      </c>
      <c r="E20" s="49">
        <v>734.94</v>
      </c>
      <c r="F20" s="48">
        <v>311.89999999999998</v>
      </c>
      <c r="G20" s="81">
        <v>998.23</v>
      </c>
      <c r="H20" s="50">
        <v>105.5</v>
      </c>
      <c r="I20" s="82">
        <v>615.34</v>
      </c>
      <c r="J20" s="83">
        <f t="shared" si="0"/>
        <v>-66.175056107726832</v>
      </c>
      <c r="K20" s="84">
        <f t="shared" si="0"/>
        <v>-38.356891698306001</v>
      </c>
      <c r="L20" s="85">
        <f t="shared" si="1"/>
        <v>-95.842071223940522</v>
      </c>
      <c r="M20" s="86">
        <f t="shared" si="1"/>
        <v>-83.411512249827467</v>
      </c>
      <c r="N20" s="33"/>
      <c r="O20" s="15"/>
      <c r="P20" s="52"/>
      <c r="Q20" s="52"/>
    </row>
    <row r="21" spans="1:19" x14ac:dyDescent="0.25">
      <c r="A21" s="87" t="s">
        <v>21</v>
      </c>
      <c r="B21" s="36">
        <v>11.97</v>
      </c>
      <c r="C21" s="37">
        <v>0</v>
      </c>
      <c r="D21" s="69">
        <v>3.4</v>
      </c>
      <c r="E21" s="71">
        <v>0</v>
      </c>
      <c r="F21" s="69">
        <v>0</v>
      </c>
      <c r="G21" s="70">
        <v>0</v>
      </c>
      <c r="H21" s="72">
        <v>0</v>
      </c>
      <c r="I21" s="40">
        <v>0</v>
      </c>
      <c r="J21" s="88" t="s">
        <v>18</v>
      </c>
      <c r="K21" s="42" t="s">
        <v>18</v>
      </c>
      <c r="L21" s="89" t="s">
        <v>18</v>
      </c>
      <c r="M21" s="43" t="s">
        <v>18</v>
      </c>
      <c r="N21" s="33"/>
      <c r="O21" s="15"/>
      <c r="P21" s="52"/>
      <c r="Q21" s="52"/>
    </row>
    <row r="22" spans="1:19" x14ac:dyDescent="0.25">
      <c r="A22" s="53" t="s">
        <v>22</v>
      </c>
      <c r="B22" s="48">
        <v>53.16</v>
      </c>
      <c r="C22" s="81">
        <v>124.13</v>
      </c>
      <c r="D22" s="48">
        <v>74.34</v>
      </c>
      <c r="E22" s="49">
        <v>0</v>
      </c>
      <c r="F22" s="48">
        <v>0</v>
      </c>
      <c r="G22" s="81">
        <v>0</v>
      </c>
      <c r="H22" s="50">
        <v>109.828</v>
      </c>
      <c r="I22" s="51">
        <v>1190.567</v>
      </c>
      <c r="J22" s="90" t="s">
        <v>18</v>
      </c>
      <c r="K22" s="55" t="s">
        <v>18</v>
      </c>
      <c r="L22" s="91">
        <f t="shared" si="1"/>
        <v>106.59894657637324</v>
      </c>
      <c r="M22" s="57">
        <f t="shared" si="1"/>
        <v>859.1291388060904</v>
      </c>
      <c r="N22" s="33"/>
      <c r="O22" s="15"/>
      <c r="P22" s="52"/>
      <c r="Q22" s="52"/>
    </row>
    <row r="23" spans="1:19" x14ac:dyDescent="0.25">
      <c r="A23" s="53" t="s">
        <v>23</v>
      </c>
      <c r="B23" s="48">
        <v>112.43600000000001</v>
      </c>
      <c r="C23" s="81">
        <v>1166.23</v>
      </c>
      <c r="D23" s="48">
        <v>181.94300000000001</v>
      </c>
      <c r="E23" s="49">
        <v>109.24</v>
      </c>
      <c r="F23" s="48">
        <v>29.481000000000002</v>
      </c>
      <c r="G23" s="81">
        <v>266.06</v>
      </c>
      <c r="H23" s="50">
        <v>29.542000000000002</v>
      </c>
      <c r="I23" s="51">
        <v>318.08</v>
      </c>
      <c r="J23" s="90">
        <f t="shared" si="0"/>
        <v>0.20691292696992036</v>
      </c>
      <c r="K23" s="55">
        <f t="shared" si="0"/>
        <v>19.551980756220402</v>
      </c>
      <c r="L23" s="91">
        <f t="shared" si="1"/>
        <v>-73.725497171724356</v>
      </c>
      <c r="M23" s="57">
        <f t="shared" si="1"/>
        <v>-72.72579165344743</v>
      </c>
      <c r="N23" s="33"/>
      <c r="O23" s="15"/>
      <c r="P23" s="52"/>
      <c r="Q23" s="52"/>
    </row>
    <row r="24" spans="1:19" x14ac:dyDescent="0.25">
      <c r="A24" s="53" t="s">
        <v>24</v>
      </c>
      <c r="B24" s="48">
        <v>242.78200000000001</v>
      </c>
      <c r="C24" s="81">
        <v>365.92</v>
      </c>
      <c r="D24" s="48">
        <v>0</v>
      </c>
      <c r="E24" s="49">
        <v>340.52</v>
      </c>
      <c r="F24" s="48">
        <v>798.23099999999999</v>
      </c>
      <c r="G24" s="81">
        <v>241.625</v>
      </c>
      <c r="H24" s="50">
        <v>0</v>
      </c>
      <c r="I24" s="51">
        <v>125.34</v>
      </c>
      <c r="J24" s="90" t="s">
        <v>18</v>
      </c>
      <c r="K24" s="55">
        <f t="shared" ref="K24:K36" si="2">+((I24*100/G24)-100)</f>
        <v>-48.12622866011381</v>
      </c>
      <c r="L24" s="91" t="s">
        <v>18</v>
      </c>
      <c r="M24" s="57">
        <f t="shared" ref="L24:M36" si="3">+((I24*100/C24)-100)</f>
        <v>-65.746611281154344</v>
      </c>
      <c r="N24" s="33"/>
      <c r="O24" s="15"/>
      <c r="P24" s="52"/>
      <c r="Q24" s="52"/>
    </row>
    <row r="25" spans="1:19" x14ac:dyDescent="0.25">
      <c r="A25" s="53" t="s">
        <v>25</v>
      </c>
      <c r="B25" s="48">
        <v>92.906999999999996</v>
      </c>
      <c r="C25" s="81">
        <v>4.8600000000000003</v>
      </c>
      <c r="D25" s="48">
        <v>218.45599999999999</v>
      </c>
      <c r="E25" s="49">
        <v>244.36</v>
      </c>
      <c r="F25" s="48">
        <v>28.12</v>
      </c>
      <c r="G25" s="81">
        <v>0</v>
      </c>
      <c r="H25" s="50">
        <v>146.37700000000001</v>
      </c>
      <c r="I25" s="51">
        <v>25.52</v>
      </c>
      <c r="J25" s="91">
        <f t="shared" ref="J25:K28" si="4">+((H25*100/F25)-100)</f>
        <v>420.5440967283073</v>
      </c>
      <c r="K25" s="55" t="s">
        <v>18</v>
      </c>
      <c r="L25" s="91">
        <f t="shared" si="3"/>
        <v>57.552175831745728</v>
      </c>
      <c r="M25" s="57">
        <f t="shared" si="3"/>
        <v>425.10288065843622</v>
      </c>
      <c r="N25" s="33"/>
      <c r="O25" s="15"/>
      <c r="P25" s="52"/>
      <c r="Q25" s="52"/>
    </row>
    <row r="26" spans="1:19" x14ac:dyDescent="0.25">
      <c r="A26" s="53" t="s">
        <v>26</v>
      </c>
      <c r="B26" s="48">
        <v>75.78</v>
      </c>
      <c r="C26" s="81">
        <v>75.78</v>
      </c>
      <c r="D26" s="48">
        <v>59.14</v>
      </c>
      <c r="E26" s="49">
        <v>0</v>
      </c>
      <c r="F26" s="48">
        <v>97.5</v>
      </c>
      <c r="G26" s="81">
        <v>0</v>
      </c>
      <c r="H26" s="50">
        <v>57.02</v>
      </c>
      <c r="I26" s="51">
        <v>0</v>
      </c>
      <c r="J26" s="91">
        <f t="shared" si="4"/>
        <v>-41.51794871794872</v>
      </c>
      <c r="K26" s="55" t="s">
        <v>18</v>
      </c>
      <c r="L26" s="91">
        <f t="shared" si="3"/>
        <v>-24.755872261810509</v>
      </c>
      <c r="M26" s="57">
        <f t="shared" si="3"/>
        <v>-100</v>
      </c>
      <c r="N26" s="33"/>
      <c r="O26" s="15"/>
      <c r="P26" s="52"/>
      <c r="Q26" s="52"/>
    </row>
    <row r="27" spans="1:19" x14ac:dyDescent="0.25">
      <c r="A27" s="53" t="s">
        <v>27</v>
      </c>
      <c r="B27" s="48">
        <v>2104.8310000000001</v>
      </c>
      <c r="C27" s="49">
        <v>1703.95</v>
      </c>
      <c r="D27" s="48">
        <v>4092.9059999999999</v>
      </c>
      <c r="E27" s="49">
        <v>3173.31</v>
      </c>
      <c r="F27" s="48">
        <v>3024.9030000000002</v>
      </c>
      <c r="G27" s="81">
        <v>204.47499999999999</v>
      </c>
      <c r="H27" s="50">
        <v>3711.4370000000004</v>
      </c>
      <c r="I27" s="51">
        <v>645.58000000000004</v>
      </c>
      <c r="J27" s="91">
        <f t="shared" si="4"/>
        <v>22.696066617673353</v>
      </c>
      <c r="K27" s="55">
        <f t="shared" si="4"/>
        <v>215.72563883115299</v>
      </c>
      <c r="L27" s="91">
        <f t="shared" si="3"/>
        <v>76.329453528573083</v>
      </c>
      <c r="M27" s="57">
        <f t="shared" si="3"/>
        <v>-62.112738049825403</v>
      </c>
      <c r="N27" s="33"/>
      <c r="O27" s="15"/>
      <c r="P27" s="52"/>
      <c r="Q27" s="52"/>
    </row>
    <row r="28" spans="1:19" x14ac:dyDescent="0.25">
      <c r="A28" s="92" t="s">
        <v>28</v>
      </c>
      <c r="B28" s="48">
        <v>0</v>
      </c>
      <c r="C28" s="49">
        <v>0</v>
      </c>
      <c r="D28" s="48">
        <v>0</v>
      </c>
      <c r="E28" s="49">
        <v>0</v>
      </c>
      <c r="F28" s="48">
        <v>0</v>
      </c>
      <c r="G28" s="81">
        <v>10</v>
      </c>
      <c r="H28" s="50">
        <v>0</v>
      </c>
      <c r="I28" s="51">
        <v>0</v>
      </c>
      <c r="J28" s="91" t="s">
        <v>18</v>
      </c>
      <c r="K28" s="55" t="s">
        <v>18</v>
      </c>
      <c r="L28" s="91" t="s">
        <v>18</v>
      </c>
      <c r="M28" s="57" t="s">
        <v>18</v>
      </c>
      <c r="N28" s="33"/>
      <c r="O28" s="15"/>
      <c r="P28" s="52"/>
      <c r="Q28" s="52"/>
    </row>
    <row r="29" spans="1:19" s="1" customFormat="1" x14ac:dyDescent="0.25">
      <c r="A29" s="93" t="s">
        <v>29</v>
      </c>
      <c r="B29" s="94">
        <v>34649.731999999996</v>
      </c>
      <c r="C29" s="95">
        <v>43885.73</v>
      </c>
      <c r="D29" s="96">
        <v>36752.283000000003</v>
      </c>
      <c r="E29" s="97">
        <v>30600.510000000002</v>
      </c>
      <c r="F29" s="98">
        <v>58820.06</v>
      </c>
      <c r="G29" s="98">
        <v>5514.5869999999995</v>
      </c>
      <c r="H29" s="98">
        <v>19426.758999999998</v>
      </c>
      <c r="I29" s="98">
        <v>18949.98</v>
      </c>
      <c r="J29" s="98">
        <f>+((H29*100/F29)-100)</f>
        <v>-66.972561741691521</v>
      </c>
      <c r="K29" s="98">
        <f>+((I29*100/G29)-100)</f>
        <v>243.63371182647046</v>
      </c>
      <c r="L29" s="98">
        <f>+((H29*100/B29)-100)</f>
        <v>-43.933883817629521</v>
      </c>
      <c r="M29" s="96">
        <f>+((I29*100/C29)-100)</f>
        <v>-56.819722492937913</v>
      </c>
    </row>
    <row r="30" spans="1:19" s="1" customFormat="1" x14ac:dyDescent="0.25">
      <c r="A30" s="99" t="s">
        <v>30</v>
      </c>
      <c r="B30" s="100"/>
      <c r="C30" s="100"/>
      <c r="D30" s="100"/>
      <c r="E30" s="100"/>
      <c r="F30" s="100"/>
      <c r="G30" s="100"/>
      <c r="H30" s="100"/>
      <c r="I30" s="100"/>
      <c r="J30" s="99"/>
      <c r="K30" s="99"/>
      <c r="L30" s="99"/>
      <c r="M30" s="99"/>
    </row>
    <row r="31" spans="1:19" s="1" customFormat="1" ht="15" customHeight="1" x14ac:dyDescent="0.25">
      <c r="A31" s="101" t="s">
        <v>31</v>
      </c>
      <c r="B31" s="101"/>
      <c r="C31" s="101"/>
      <c r="D31" s="101"/>
      <c r="E31" s="101"/>
      <c r="F31" s="102"/>
      <c r="G31" s="102"/>
      <c r="H31" s="102"/>
      <c r="I31" s="102"/>
      <c r="K31" s="52"/>
      <c r="L31" s="52"/>
      <c r="M31" s="52"/>
    </row>
    <row r="32" spans="1:19" s="1" customFormat="1" x14ac:dyDescent="0.25">
      <c r="A32" s="101" t="s">
        <v>32</v>
      </c>
      <c r="B32" s="101"/>
      <c r="C32" s="101"/>
      <c r="D32" s="101"/>
      <c r="E32" s="101"/>
      <c r="F32" s="103"/>
      <c r="J32" s="104"/>
      <c r="K32" s="52"/>
      <c r="L32" s="52"/>
      <c r="M32" s="52"/>
    </row>
    <row r="33" spans="1:13" s="1" customFormat="1" ht="15" customHeight="1" x14ac:dyDescent="0.25">
      <c r="A33" s="105" t="s">
        <v>33</v>
      </c>
      <c r="B33" s="106"/>
      <c r="C33" s="106"/>
      <c r="D33" s="106"/>
      <c r="E33" s="106"/>
      <c r="F33" s="106"/>
      <c r="G33" s="106"/>
      <c r="H33" s="106"/>
      <c r="I33" s="106"/>
      <c r="J33" s="107"/>
      <c r="K33" s="104" t="s">
        <v>34</v>
      </c>
      <c r="L33" s="99"/>
      <c r="M33" s="99"/>
    </row>
    <row r="34" spans="1:13" s="1" customFormat="1" x14ac:dyDescent="0.25">
      <c r="B34" s="52"/>
      <c r="C34" s="52"/>
    </row>
    <row r="35" spans="1:13" s="1" customFormat="1" x14ac:dyDescent="0.25">
      <c r="J35" s="104"/>
    </row>
    <row r="36" spans="1:13" s="1" customFormat="1" x14ac:dyDescent="0.25"/>
    <row r="37" spans="1:13" s="1" customFormat="1" x14ac:dyDescent="0.25"/>
    <row r="38" spans="1:13" s="1" customFormat="1" x14ac:dyDescent="0.25"/>
    <row r="39" spans="1:13" s="1" customFormat="1" x14ac:dyDescent="0.25"/>
    <row r="40" spans="1:13" s="1" customFormat="1" x14ac:dyDescent="0.25"/>
    <row r="41" spans="1:13" s="1" customFormat="1" x14ac:dyDescent="0.25"/>
    <row r="42" spans="1:13" s="1" customFormat="1" x14ac:dyDescent="0.25"/>
    <row r="43" spans="1:13" s="1" customFormat="1" x14ac:dyDescent="0.25"/>
    <row r="44" spans="1:13" s="1" customFormat="1" x14ac:dyDescent="0.25"/>
    <row r="45" spans="1:13" s="1" customFormat="1" x14ac:dyDescent="0.25"/>
    <row r="46" spans="1:13" s="1" customFormat="1" x14ac:dyDescent="0.25"/>
    <row r="47" spans="1:13" s="1" customFormat="1" x14ac:dyDescent="0.25"/>
    <row r="48" spans="1:13" s="1" customFormat="1" x14ac:dyDescent="0.25"/>
    <row r="49" spans="1:19" s="1" customFormat="1" x14ac:dyDescent="0.25"/>
    <row r="50" spans="1:19" s="1" customFormat="1" x14ac:dyDescent="0.25"/>
    <row r="51" spans="1:19" s="1" customFormat="1" x14ac:dyDescent="0.25"/>
    <row r="52" spans="1:19" s="1" customFormat="1" x14ac:dyDescent="0.25"/>
    <row r="53" spans="1:19" s="1" customFormat="1" x14ac:dyDescent="0.25"/>
    <row r="54" spans="1:19" s="1" customFormat="1" x14ac:dyDescent="0.25"/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/>
      <c r="O55"/>
      <c r="P55"/>
      <c r="Q55"/>
      <c r="R55"/>
      <c r="S55"/>
    </row>
    <row r="56" spans="1:1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/>
      <c r="O56"/>
      <c r="P56"/>
      <c r="Q56"/>
      <c r="R56"/>
      <c r="S56"/>
    </row>
  </sheetData>
  <mergeCells count="24">
    <mergeCell ref="K6:K7"/>
    <mergeCell ref="L6:L7"/>
    <mergeCell ref="M6:M7"/>
    <mergeCell ref="A33:J33"/>
    <mergeCell ref="L5:M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M2"/>
    <mergeCell ref="A4:A7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13_15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2024-04-17T12:45:24Z</dcterms:created>
  <dcterms:modified xsi:type="dcterms:W3CDTF">2024-04-17T12:45:48Z</dcterms:modified>
</cp:coreProperties>
</file>