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Lietuvos_kainos_kiekiai\2024\Grudai\"/>
    </mc:Choice>
  </mc:AlternateContent>
  <xr:revisionPtr revIDLastSave="0" documentId="13_ncr:1_{0BF73D75-0254-4800-8C8F-E50D6EAF5298}" xr6:coauthVersionLast="47" xr6:coauthVersionMax="47" xr10:uidLastSave="{00000000-0000-0000-0000-000000000000}"/>
  <bookViews>
    <workbookView xWindow="-120" yWindow="-120" windowWidth="29040" windowHeight="17640" xr2:uid="{EAC169D5-CA39-4AF9-8BC1-8CC185237AA5}"/>
  </bookViews>
  <sheets>
    <sheet name="12_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3" i="1"/>
  <c r="L23" i="1"/>
  <c r="K23" i="1"/>
  <c r="J23" i="1"/>
  <c r="M22" i="1"/>
  <c r="L22" i="1"/>
  <c r="K22" i="1"/>
  <c r="J22" i="1"/>
  <c r="M18" i="1"/>
  <c r="L18" i="1"/>
  <c r="K18" i="1"/>
  <c r="J18" i="1"/>
  <c r="M16" i="1"/>
  <c r="L16" i="1"/>
  <c r="K16" i="1"/>
  <c r="J16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<sst xmlns="http://schemas.openxmlformats.org/spreadsheetml/2006/main" count="149" uniqueCount="37">
  <si>
    <t xml:space="preserve">Grūdų  ir aliejinių augalų sėklų  supirkimo kainų (iš augintojų ir kitų vidaus rinkos ūkio subjektų) suvestinė ataskaita 
(2024 m. 12–14 sav.) pagal GS-1,  EUR/t 
 </t>
  </si>
  <si>
    <t xml:space="preserve">                      Data
Grūdai</t>
  </si>
  <si>
    <t>Pokytis, %</t>
  </si>
  <si>
    <t>14  sav.  (04 03 –09)</t>
  </si>
  <si>
    <t>12  sav.  (03 18 –24)</t>
  </si>
  <si>
    <t>13  sav.  (03 25 –31)</t>
  </si>
  <si>
    <t>14  sav.  (04 01 –07)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</si>
  <si>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</si>
  <si>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</si>
  <si>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</si>
  <si>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</si>
  <si>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</si>
  <si>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</si>
  <si>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</si>
  <si>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</si>
  <si>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</si>
  <si>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</si>
  <si>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</si>
  <si>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</si>
  <si>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</si>
  <si>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</si>
  <si>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</si>
  <si>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</si>
  <si>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</si>
  <si>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</si>
  <si>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</si>
  <si>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</si>
  <si>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</si>
  <si>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</si>
  <si>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</si>
  <si>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</si>
  <si>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</si>
  <si>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</si>
  <si>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14 savaitę su 13 savaite</t>
  </si>
  <si>
    <t>**** lyginant 2024 m. 14 savaitę su 2023 m. 14 savaite</t>
  </si>
  <si>
    <t>Pastaba: grūdų bei aliejinių augalų sėklų  12 ir 13  savaičių supirkimo kainos patikslintos 2024-04-11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</si>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</sst>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16C6BCF-DC6E-47DB-8939-B54DD215D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732E2B9-93DA-4368-B85F-B20767165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0C45759-F72E-4820-A2BC-BFC202FC7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17048E18-8344-4612-86CB-BF93AB747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29E41DC-7198-4DD4-B0B8-C2745A723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231B989-3CC6-4CD2-A106-2532CB656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9508956-3559-45C1-ADF0-CEA29FA01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2CCA401-801B-4CFC-94D1-B7C03F51B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F1CFFDE3-A2C9-42A1-A49F-24C0771B2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8E7597C5-C61E-4EC3-B24D-CA00154E3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904C5D2-5447-4BDB-A1BE-E019B33E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8AB8B35-3C8F-45D0-BB8C-39E09A91F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7A15455-1F56-453D-BF97-53E7209C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B340CDA-3DEE-4E12-8A7E-7FF3FCD7D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21F1AC46-DAF7-4D3B-B4D0-01D3BA052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04A069C-4D28-4E44-873B-761B178E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540EBC8-4A0D-42F4-B09C-67E5E85B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3ECDE82E-799B-418C-8C20-475E58E13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86A39BE-D565-407E-861D-8A0C3C34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665DA050-9B58-4AB3-88A5-9A5426E9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B7C36D12-6DA3-4371-B026-0552E3646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E9412B74-76BA-4AD5-97EC-E4B91FCD6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95952F5A-4EA1-40B0-A297-4AABD9E4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CC222FB-3DAA-435E-9CF5-0630CD6E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247D5384-72E9-44B0-987B-DF6837FDC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88F647D1-319F-4CE5-BC63-6F7BDCCD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A499AF33-7FFA-4C14-BB6B-0E34F8A8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2CA05BDB-368E-444B-BB7D-5AB9417FB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2E9408FF-21A1-42BB-94D2-448F9FA96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7A456C77-817E-4F1F-9FB8-84B6614F7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0576687-EBEF-4397-9F1B-5E6E94CFB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B16C4FD-46E7-486A-B0EB-EF1B42024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58D3C89A-815A-4E9F-AC67-44ABFCE70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A0B2D681-6A8B-44F7-B1A2-8E1C4CBB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47312DF5-9AC1-45E4-BA18-599BC206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6E66C7A5-A400-46A4-8765-173370BF3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9A45224C-AA49-4B53-B44E-4E9E57D4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89F36C7-AD37-44CD-8CE1-7C0EA75B4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B06FAC0F-B50D-4F71-A0CF-1E2049C4F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AB136A3-D4F5-4664-AA0C-6FCB8CA0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DDD71E9D-2C4A-4B95-BB86-5D23E821E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943545E2-AEB7-4119-A9CB-AA81D389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13619EB-D3B3-4162-8572-67C012F06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D80C78C-B2E9-4572-B669-9C1D40BA8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CF441DA1-80CA-4E2C-BB30-143155FA6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00B9DE6-2A37-4CD4-8169-41D5D43DA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37E7307-0BDE-4220-9880-73533A5D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29856EE-0938-4744-B549-60D0305C5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7960766-9ADC-4A4F-995F-680FCC09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7AAB19F7-3199-4B7C-B96D-C41310AB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62BC981-A03A-49A2-865D-96B0B27C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09FDC6E-0E68-461F-A270-C1370413A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3807553-7DE1-4F39-8772-2D3B2CA7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918E5A27-1716-40A5-BC95-531C6A62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4F0F4DA-2B00-4BB2-BFEA-AC415E593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7BF470B9-02BC-4136-A45A-B45E8CDB8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8BADF97-4DA9-4B10-BCF8-77C56B206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7DEAFD9-6672-40F7-B5A2-30051E9FE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87055B34-DF36-44A1-B0BA-76C277675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33D0759A-1FDD-4B6A-9C06-9CCD5E96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8800C87C-84B0-4352-9239-5F2834499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DE8B0220-56D5-4F43-AAF6-F0FB50BC6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22C0ACD-158B-459C-B92A-223482C09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7345A65-CCE7-4565-A984-8702342ED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18B94ED-186C-4E25-A50D-98526659F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9E613CCA-570D-474E-B10D-39DCA675E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4C12D9CB-DC02-42DD-B8E1-EF71DC0D9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910F9A84-B73C-4568-A178-688351E7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7A822B2-7FC8-4CC2-9F34-0A35B363C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8FFAE86-FD90-4944-93F5-9DCD87EF5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B2DC0F35-0D70-4BFD-90CA-0DCF9AC0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9B7328E1-FA16-4ECF-8A39-07FF455E6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AA0CE80-3C9F-4B59-8E0D-C282B9DCB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101E98F5-6782-455C-956F-1864C06A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C4497EC5-3645-4645-ABF1-6F8B1E40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45B09498-9CB7-406C-A765-6875D8FC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5BB6FE7A-81A2-41F2-9D06-144B01422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396A91B7-96F6-45B3-8E88-52AC3623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4F4C0A3-965F-4938-93F0-FE74A344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1E70D9C4-22A4-424A-80D9-4A7DA1CF4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96FABDE1-5E32-455F-BECE-2C70F0843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ED65F71F-2884-4EE9-9513-1804D91C6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0E601CB6-9387-4B9A-96FF-81B03892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5FB6365-4F54-4742-A660-22714291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C549395-2590-4874-9BE7-ADD73970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5B9DB43-3F58-4271-B5EE-FBD7F393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D13ED47-EF51-40F5-A4A9-A3BDEDA1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AF67B5C6-0E34-48CE-A5D4-00DEDD87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4D5ED0EB-87FD-4BA1-8142-5450EF39F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BE7B256-DACF-47D8-9DBD-AB0F7620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18A90078-847B-41ED-819D-F5B88B0C1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9627879-F776-4D2C-AF72-CADB7E62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F6FF631-078A-490A-B997-8C65AF2A3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D306C333-7054-44AE-B88D-26FC35166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4B66C7B-061D-4E00-A088-6BA9EC73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E719B572-D347-4024-B30A-212F9BB8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43E0FDD-F21B-4B00-9B27-136B54F2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0509F119-531F-4215-B52C-B2A7DAD6D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4A255EB-4453-4D52-9861-5F348767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E543693B-0443-4E06-B590-EB4315435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BD9AD834-4132-4D29-A09D-B67590D8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85C8F6C1-BA4B-4878-9DA9-F00F7701B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6E5D906-C0DE-4B13-9CCC-C572A9277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138F668-D2CA-4C8D-AA00-BF1434C8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7351EA7-7DC2-4524-B250-BEFB0DDA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C155724D-863B-4778-86AC-BA528B86E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97376B2-6909-42B2-A4FC-BBD1431D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34C02593-E525-4E40-B615-BDA5565A2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95B87F1-763F-4751-AE77-A4094E81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8148112C-B968-466E-8E09-23A487CD0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41D02DC5-4254-476F-9A45-4829104BA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CB985EF4-90C2-48EF-A4B5-F2D408D5F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962A59AE-5C90-485C-8F7A-C56DFE5B7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ABE49049-9886-4658-9EF5-85A8FF97B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8D6E13B1-129A-4EEA-A63D-806001CF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F7824353-2B15-4128-8132-6F959B1C1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B9E759CB-C366-45CF-B293-5F5543FE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6E5F60D-D05C-4592-9AF2-27593C7A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1F1D4B79-4C70-4125-AB4C-49865256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B6B24D5F-216D-4624-B65B-CC4B967C6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5CA4B70D-6162-420F-AF13-D5BBFD9A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E221C4E5-49EE-4B8A-ACB5-E8A7BF4A5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7188C2B4-A9D0-4F9C-8FB7-E5C09320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C9C3D3D-F950-402C-826E-3DD51D1D2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BF707761-307A-443E-A79B-9EA7A2BC8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D3A44B57-10DC-4B60-8264-71935ED9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C93F9AB9-82B7-41BB-A43F-3D507FA56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CE341E8-1AEC-4253-8D55-57932CD8E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EC25E86B-E584-4F49-870A-85013908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3819D307-F3D8-4E93-93ED-2F269D936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BC47497E-96C6-450B-BAED-0E2A9066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E0AB5611-2090-482F-AC2D-09D8AEEC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30254EFA-FF02-40F0-97B5-0E4EC5D34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D14C416C-D584-4DF2-8207-90251947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460427E-3BB6-4A28-B893-EF16C924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CE1148B-01DF-4057-9876-6476F530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F30A90E5-14D5-47F6-A020-1F2B35E1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5159D93-7A06-4E39-9025-31091CE32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880CF66-1C9D-41A8-AB36-24D245A38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7B1E63B3-ABE1-45F1-89CF-6C6D22EF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02BA812A-00CB-48CC-85F4-B3EF4C5F8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6815A93-5CD0-4C8E-8091-AD7BCBAE2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C86A3F5B-065F-47AF-A767-75C71220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09598CC-17B5-4C94-8E43-7EA368A4C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C603E821-9A8A-4FD8-89AE-1C9B3424F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E2A8756-076E-49C4-A548-FDD1FF36D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35D9E06C-BA0E-45FA-9300-E82570DE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FB392578-3738-4C28-B7B0-A982497D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03CC40F2-2EA0-4979-9068-C0CE501A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6169327-1929-479C-B3E4-AF4F4B18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E897795F-BD9F-45A3-813A-FCDA0246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AFFF814-5B39-430A-9FED-8A7AE9F9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16D23867-02B0-466C-8BA3-8E784492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20BAB7B-7A8F-4480-B4B5-6985C7D0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FEA9BEE0-DC5A-4B79-8F3B-D97D64E1C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44F197F5-B496-4CC7-9565-12249CA5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5BC128AB-C852-42B5-A1A6-3B98472A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B7E0DC4F-D2A4-4214-9099-C5AF528C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E91D8D33-601A-4F4C-BAE2-F6C3CCE96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66226C1-8093-4552-80A3-4904A42B8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004F139B-3B1F-45D5-84A2-AF07BC98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E02AF9CB-3563-446E-B435-686D2FC9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91331C24-9391-42CF-B48C-6356CA8B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E51E9D7-DA38-4E6E-A3DD-F3BB5CF81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AFF1059-0FEC-4A54-83A8-FB2BA122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1E8CA057-C16F-49F8-9600-1C5EA12C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746B18A-793C-4C7F-90AC-BE0021670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C10948F2-775D-44A7-AD76-169FD532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9AB17344-FF10-4A96-828F-196E458B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76D30B78-0BA2-4335-914C-14D93EA8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CC5718D4-4B8E-4616-B982-E595FB553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39435039-A7D5-492D-AB09-173568419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823B550-8F4F-4C43-9A34-90258079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23A60E52-1118-45F3-B38E-25ED9A2AF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1301BC77-2F40-4DA4-9231-1B2FFE3DB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EBBA94CA-6A3A-47E9-9E00-986F88422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26631C9E-CA07-4AB6-90AB-0A325F1C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1C1F4945-E14D-40C2-93AB-D65502BE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B8660B2-2AEC-4CC1-A5F6-72530820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1A51814B-EC9F-4C98-AFC4-633D658A2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14AD331C-91C3-46D5-AB2D-34D600C1A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FCBCBB2-7182-411B-B215-E2C23FF23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305C9682-D9F3-4993-88A0-5266F4B4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9C9506BA-3D2A-4B10-8026-45E0D00F1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595ED7B-49D7-4832-8F89-E4B2AAD2D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8BF3C9B-FAE0-475F-BDC7-17938A18C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B34A709-41EA-456A-AD42-475A27E3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481FC70-10CC-4634-BD44-C1C2094E2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46DB4D4A-CF35-47B1-9BD3-2FA0FFA5B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8B0E20B0-2B39-4E2E-A98B-3999F1AF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9975F9D-A1C9-4E7C-B48C-163D75D6E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E1B53E13-DE46-4167-846B-D8DBB92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004680C1-612E-404D-8B8F-F9F31D81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B0FF5399-44F8-4D66-A55C-C460737A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A5FB4D48-1BA2-47F5-B5DD-DC08D6C4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73E38A0B-5C8A-4A9D-9A26-87E199D0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13CA7B02-6F2E-4FA8-94E1-1EEC2A40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C40E6626-9A04-43E5-B156-E7E1F56C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1489832-C3D8-4F11-B5D7-82EB90D0B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BFD8B61E-716A-4C5B-B119-D0B2690D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7AEE1372-99E6-46BA-9047-2438410A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975FC244-F75A-46B6-B527-82794A85A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C3A61BDC-2CBD-4735-A283-89CB7DDE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FDD7B117-B2C9-4108-89AE-ADB8049C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8B79DE78-9150-4432-A76D-F631D0AB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2BA49F0C-DD59-4ABA-97C3-1708320B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B528B649-3904-4D49-A776-21A5F38A2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329AFB63-17D2-4799-85DB-81F0A064A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0E2BF0C6-54F6-43C1-849D-F4CEE9675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8B42D41-EAF0-482C-890F-91E52A3AF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E1448882-F708-4AA2-88B4-31F83E93C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DE634C20-9316-4C79-9D16-1F600C7EB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5CD859F5-E137-4EE8-B50F-88E4E839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849DA43B-1E85-46C2-BCA4-C1A3639C5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005D2389-226B-487C-8827-C51ED66A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9BC7AE51-E142-4545-B92E-AC9627E2B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F28D0B3-FDB0-4F14-A68E-53DB3BCC0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892B02BB-8410-4B72-A3E2-D16EF9688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840B0F82-5639-4C27-9C90-2CD94801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183AA02C-A105-43E3-8BFA-CB2C937F5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F54EA3E-BA98-4ADD-AD40-BEC552E0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BF7316CF-1DCD-4CC3-9B1D-C968788C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BC1021EA-A3F7-4229-8B0D-EE4B40C0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88CABA6A-4B53-4250-8165-7E07E8026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E7C3281-5D7A-4E89-9582-4880545EF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A946DE3B-CF83-4280-B7FD-15C15C6C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7E000425-5EC7-4BC7-8F18-A78E8431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B61BFE2-1754-4810-AA22-22B2F39D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71E481C2-4C8B-458B-A657-3A0FC1EEB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76FA0A71-FE2B-4481-AEB1-A5DC34FB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3A8BB0C-6993-4C19-8DC8-C5438F1F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538B86DF-A641-40BB-9F8B-B2DEDAC2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878D7FF-8BCD-44F4-99D6-BC30B801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5D637DE9-7F2E-497B-8F0A-F88150A2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06A1A500-9892-47E7-A69A-5BE5EA2E2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5F84BF2A-6BAF-483C-9567-65CA0A66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CCD18F23-5A7B-4421-AF41-482394FD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B9EC334C-116B-4932-9FB4-59EFB9538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33517BFD-2A80-4FA4-9052-6A76092B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CA3BED5F-4F3E-439C-B627-51084317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F326CA07-8EA6-4CBC-839E-F755C93F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E79D4CF3-59F3-4D9E-ACA2-A893CBBF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CFA54F49-71C0-43E8-9BA2-5E82025CF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FA2C6EAF-9636-4361-99E2-B6AB4888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A27BF690-37D8-4474-B246-1FFBE5660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BB6333C0-C233-43A1-ACAF-DAD26E60F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444A97A0-798B-4B1C-BB02-CF758A682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DFB4EF33-240D-4CFA-94F2-9307CE12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BD35B6CB-F328-4D72-B064-341C1009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5BCEA6EF-D4C9-46EB-92BE-E56F07475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861C885-0A9E-4B72-9481-0F0EC2EC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F9CF0284-90D6-451A-B338-C9CC86D3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9D066C48-040F-4354-A605-E17A06584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7C8C618C-4990-44DB-AD32-6B8C6460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310C2E2-8228-4A05-8F0E-BD8C8E50B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B3D2DE48-63E9-4E88-AB00-8E44E22A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11BF375-05A9-4E88-A562-1AEDCB061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39EA3076-0D9C-441E-9963-28E299B6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39592D63-EF16-4340-AA86-568A44AC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EC58A0CA-B2C3-4F83-AE21-9711E2A11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B1A822F9-B99F-43A8-8AE8-B66D84B0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4A10B68-FD02-46B4-865F-3336ECF9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062CA450-16D0-42A6-BFD1-E774FFB7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C4B0DBF8-C6EA-4C1D-BC69-087D1A73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D049028A-CB64-4996-88AB-DDD39928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EA895EFE-13EF-4313-9D3E-11D73847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B6DDA57B-3363-4951-8E25-086CACCCB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4E9A1F6B-73F7-47E3-BD6C-CCB6D7C62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4281154C-D47A-4B22-B951-D135BDC0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2B2CD318-5E99-450C-973A-40325D5B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762C3FE5-6169-49AB-A3DF-771E2D8B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550F3EE5-ADBA-4A3E-A9AA-C8EBD762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DA5C3E6D-7033-4EEC-8B5C-AC9733AF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589A3417-75B4-433A-9F15-85B465F2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31D0A12C-6F61-4448-B5D3-468D69C6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E6E1E4BD-EFF2-4A7F-A57D-2FCCD833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6A902C1F-751C-49E6-8795-BAF5A3B43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8DA401B3-66BC-4E15-9E02-DA00FB6BD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F2974291-FAC8-4F2A-A8FA-1A2742C5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E64CCFB-8DE5-4FB4-A230-00EEE15D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407A149-821A-416D-9B0E-EB3E228EC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7A592F8-1104-43A0-ACCD-22A749E9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C485CE43-F56D-4DC2-8975-F3A4241B8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7824F45C-583E-432C-9EF0-05473FADB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4F8E60F-B75E-41B2-B90D-14824F1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495A87F-898D-423A-8D97-BAD0C01E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72E52D1D-71A4-4027-B78E-C03C0227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B3CFD513-7CE2-443E-B743-8F50EB67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C290B082-4DFB-40AC-8F10-BE3ABB41A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B580B5A-E85C-42AD-A5F5-FCAB8676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F80A2D1E-F4D1-4E9F-B10E-31AC5AD79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B6821B40-6911-4D67-8F6D-8EBF8E308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2794A3AE-6BFA-4C57-AF7B-E51F3CEE6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0579FC93-3A03-4C69-AA5C-BC26DFC6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5508932-5765-486A-AAF0-A8E9A1A68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AB8A4536-11C7-4D05-994B-949DED9B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4120A49-EF7A-4975-85A4-4687F080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E3A1F9B-D405-42B8-A30F-8A292A67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8D5323FA-158B-46B5-8D47-FC8EC43E8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3AC6D4AB-EEE8-47E1-8875-2CFD0AC9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FBC0719-8DC1-4CFA-AAB9-D40A7B7F9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D575821E-7ACC-422A-814C-DDEF7BA05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A4FC472D-A04F-428B-802E-477A29A5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C125D858-8E01-448D-A299-51F159644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0F34B5BE-EFA9-4153-8F81-3A4F534D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7B3B1270-EC11-4E01-AB39-F1D4FDB0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9B582DCA-EB57-438A-BBD6-A0F631DA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AA446B31-733A-4196-B5EE-DD66D787A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2FD2662-FFA2-420E-9D91-1C73D2BA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F3426C4-0F1D-445E-969C-37527984A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3C33B5AC-A447-4043-B83E-6AF98110E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7C28EFB0-F4D6-489E-AE6B-A0385443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E6935219-39AC-4007-920A-3684EEC7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E39DFF0-8D27-4D52-B56C-BECD00BD8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BCFCDE38-BE69-4930-A4E6-7E4FCF584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29DCD90-CCDB-4BE6-BD7E-AEA0261A5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B7C436C0-D74B-4D89-AAC4-5B9A4C193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7D917C62-9A31-470F-87F2-1FDFC5B3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0B52CF66-43DC-46B2-88C1-722DA455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0A9CE9C-0C20-4B16-8E44-5C65E253F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A852ECA9-A68E-4F05-A07D-92969A6D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189B84E3-450C-4E5C-BD03-CCE41ED4A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28DC9359-6354-4FE8-B8DB-9E3C1B8CD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6B939E7A-B52D-424D-8BBC-B30BECC94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473E740A-FC55-4231-A11E-1B98860F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6893D3C8-1613-4BE9-982B-FD983521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063BE2DE-7C82-4140-8DD6-752C07FA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107134ED-77F5-4967-8592-A303477E9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7B4C71A5-2193-4805-887F-124C67F55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4422CEF-B38A-4EFD-9158-8E9ACB15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3426C258-6681-4CF4-9399-A597938EB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39E61C53-7B71-48D0-BF65-A0D0E94C0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93C9535D-824D-4687-8E4C-A139AF17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4BE1F5AF-B836-45B0-AA4F-2BD54D5EB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6267757B-2C52-4CF0-B8E0-628A4D0F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A4D3DBC6-33E9-4BD2-81D7-1150A9E4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68B1765C-D610-441F-A655-2A8B4B4E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5691DC00-924C-4BAE-B336-701662FA4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DC0564F-BDD1-4951-89C7-99CC14E2C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E03A1A77-C8F7-4A9B-B6C8-F31A48C96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68F73B76-16C4-427A-B958-68833BAC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F55CB64-0841-4C47-872D-390487072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17D07078-C84C-49FA-BC38-3A4C198B1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1770176B-5B15-45A0-8137-0560359E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4D8481A9-261E-454A-9B54-3DB0F2A8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195E1902-7862-4AF6-ADB6-202C83F4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0C3085B5-2195-4882-A4B9-C2635AB2A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9DA283FC-CE70-436F-B489-FBF9A23E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05E85DBF-8F8A-41FD-B2C1-B355045D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78763878-C788-4BDB-9287-2BAD49AE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5B9E52DA-F848-4451-A2ED-FE58C4957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63FC30AD-B7FB-4373-98C2-A0136DB0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BE4DF684-0F7A-47E6-AE31-B880BE5A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AD90F0F6-5D2E-40F9-9A5E-3F40688F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CA76C2D4-3B41-4282-99A5-BA5F7F72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92F3B0E-7CB8-45FF-8A9F-ED809F331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C0BEF1DF-E8CF-41DA-B1FA-009EB1500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0EE4B724-4F15-4917-B102-CF5861D2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8E28506E-D2C4-420C-ADF4-21299FDB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5C567624-CDEE-42D2-8C75-42DA25FF7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A4A7FD97-4074-40F4-AFCE-B5B713B34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173C56C8-54E5-4F4C-B863-2D9AA004B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B15F18F-9787-4160-AAD9-D0A645D90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071FD19-AC70-43CE-A872-F0C121442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F9A21D0-97D4-447F-BB4F-8B27258E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362D1FCB-82DD-4574-934B-FCFEBE82C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07B96A58-CAE0-49BF-93C0-0BBF8023E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833F6F1F-C193-4D46-8A99-F8EC7226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B0012B57-CB29-4E66-A079-BCCC7DCB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7C74DAEF-CA7B-4649-B3EC-FE62A018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50EEF33A-BC92-4F13-A873-EC930892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C13BEFE4-31C2-474E-BDB0-50517774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A9F2BD0A-120B-46F4-9135-C791236ED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B56C1C75-723D-405D-BE38-DF31F00B7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FF2237E5-1E6A-4C09-9C34-F499A913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2BCB0074-A5E5-499D-A24A-8D718B2D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8A6C10E4-48DA-44D0-9D1C-842A45AF7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F5D3801F-12E1-4C0F-B095-D09D7719C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4FF0A6B-DF9F-44EA-AF9D-ECEE1FAB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8CCCB4D1-3480-4E6A-BAC4-99D74D30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D11F00B8-2D9F-47EC-B7EE-559781DA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DB46CC38-432F-4956-A9CC-D0E06CCC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4043BF9C-AAB1-45D8-95B7-23E5F978C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25025BF9-76CC-4F3D-9907-0F8BAC89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48DAEAFA-2FDA-4462-9603-08E29ADD2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5D021E78-0354-4DE2-B345-D22CE678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E685F2D6-7683-49AF-AA5B-0A60A3FA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994A94B4-F8A5-41BE-9F21-563BF3A9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3819EE14-24CB-4552-B5E8-ACB7BC247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68DB14DC-0CBF-4063-98F7-214DDB1D4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9485B457-0B02-4F5E-A75A-8C4A63AFC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2497F647-AD35-48C4-836E-0C7CD960F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EA078C6C-440A-4F5B-8EBA-19A75569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5570A746-E1AB-4E27-AFF5-5F1251B59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3D0D9E6-EDED-4D95-84CE-09DD3BD8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1AA259E4-06AD-464A-A3EF-46D53CAE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78E664E7-3608-4B0B-A528-DEC70DF0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F24C8E62-02E3-459A-851C-936CCCBD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5E7AA3D7-2072-44A9-BA07-365D59B33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B13EDA4-0967-4D56-8096-FF8A6065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9FB91843-BCF7-48F5-A7BF-B2EF9D453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B7EB608E-6708-4847-ACBC-FA0BC12A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505F1D52-9A37-4125-A84D-BB060452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351902D2-E6D1-47EB-925B-7EC0A0281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ECCCB897-9B8C-4E23-B10C-D2F7BDB8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17CB192-9E94-4A39-8580-68410C654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1CAC8C2F-28DC-4B6A-BE53-89FE3173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0F12FEA4-2D71-4091-B9FC-7946E61C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571723CB-3335-4628-AE89-D7D404408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D6F5CC8-31D8-4908-AC44-90C5690A9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FAC5242D-2560-46CC-8126-36A65EF6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371D5DF-A95D-4FAC-BC07-1FB48661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28705196-FBEC-4E45-B84D-4149D96B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B0B57DCB-9DCF-4025-8007-00C9D554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2F1A657D-EA4B-4A13-997D-C107EB49D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1E011DE7-1C6A-4BBF-BA2F-ECD93D1C6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61F35EBC-2BEB-4B8B-85EC-B4967F1BC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0B0EF3B3-BE05-43DD-8B7C-34A56B23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ABC0DAA-D777-497F-AF17-331AA9A32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8A853500-966F-43A2-8A79-CC713909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CBB8331-9373-4D68-AB34-D6E1D625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F9377DCC-195F-409B-82E2-A9ECC57F5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DDAB9CC9-D099-46C1-982C-2897317E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01EEADFE-FB2C-4DB5-AB6F-F6A730C37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DAC3FB89-F347-4A60-9606-90F1EFBA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56F8F481-57C2-4D16-8DCC-A87D0A44C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52D504BC-D779-44E1-BA5A-FBEA65F93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40B73884-5A4F-4ADF-8A60-467BFCB4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9541A9B-4545-4E33-8EEA-5CBE38E3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35817A4A-BE95-4312-9193-C517981FB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1C1BA56E-44DE-427E-9C48-4269F679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920F55EC-5432-47F9-A3A8-DAE68E71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70FA975-5491-4C2C-80AA-ED536B02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43D4C8D9-99E4-4E9B-956A-DD5786F67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B26621DD-42B2-4117-8156-1FCDF8F9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B6D79FF5-7C9D-4033-8900-101D24B8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05443BF-40E0-48DE-8894-F5E81627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B2C93FA6-F3DB-4F72-8064-108090DF0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BCF0E1C8-E132-4688-8D97-5BA728F7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E707CF7D-A4BA-4C72-91CE-4310C30DB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6D1DF00-800D-485A-8CD3-CDE723B8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9B1F29C8-5964-457B-8E2C-E7919A77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CADBAA37-0B75-4215-8395-7923C84B8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315BB561-FDF7-4AE9-83FC-599EC06B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3957DF1C-4F14-4074-86BE-1F3740DA4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CF55B1AB-0711-4FD7-8A39-1354DEC3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411E1C4B-1CF7-45C8-8509-4C5219471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2562E764-073D-482E-9BC6-FF64FB2D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3EBDE7F-E8D0-461F-A327-F6AF56431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0245BEC1-74E2-47A6-83B6-440A201AB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4D0E2E9-3BD0-4BC8-A0F1-A434789B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6307136-54E9-44CB-A7F2-75788A69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3992C5C-F999-40F0-B7A2-46276BC9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C4697A08-807C-4F04-8F5C-8D8FC8C56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9E2E7606-8B2E-4BDD-B8C2-DC50D73D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FF8EDE53-B488-4250-8AF3-5D2145A71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3942461C-B77D-4940-8416-819E4066F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B008442-C3EF-4E94-95C1-D5B706651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EFAE5B3A-DAEE-4375-BCC3-6A1BC4F6F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CAA0EF96-B4DD-4DC2-901B-7CAECEC45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D43E8909-7512-43BA-8B87-8E397A2ED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92FDB59F-6C30-474F-B96D-4E9BF750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C1904B3D-F5FC-4C1D-B74F-C8D725872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75D6BA34-DD9D-4787-AAD4-5A9F4A9E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B342C53-26F7-48AE-A85D-B33EF8B8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C0C3DA55-B002-48A2-8D3C-4D5FF8A6D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E8DE7F9C-06C0-4845-B9F5-DBE77631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7408EBE3-1714-437B-A419-B407972C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83EBA4DD-B71D-4F31-AC5E-AD4635625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806C31A3-F018-42CF-90E7-4426CC0E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B94A94F6-16C7-419C-9BBE-475EDFFB4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499D7A2D-7650-4ED8-92C3-A4EF1DB6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8611DF74-DCDC-433A-8E7D-07DC68A71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C0E8D759-2FF7-4AA6-A65C-D187C8148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C869ABB2-73B1-4679-9216-789165FFC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B54A618F-337C-4BF5-9482-3754DCDE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1928A367-5346-4ED3-AB77-0A47F8EA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DE583251-FEF6-42E5-B204-CDAFA36B7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AAEEAD7-ABE4-4138-A11D-DFEE1E5E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3E687C9E-92AB-4377-BCE7-6B88B85E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4F6F9590-45FA-4E61-AFC3-2A63F59CD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14B3C6E2-E106-4831-8F92-A2ED0B61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F5816D8-0388-47CB-AA2B-ADA149F6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1A393EBD-7555-40C2-923B-FBF95F86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94E7ED36-F018-4CD2-8DFA-F83A59C8C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0C896D10-1FC3-493D-8A4D-A3714EEE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DD330F09-4D5F-439A-B6EE-6838C9AD2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912C6F9C-713C-499E-BC80-E14F270C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1B89436D-21EB-4CBA-82D8-55A68B50C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F422FA4F-6C6E-4C2B-9AF8-2993160C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7BE5A53B-25B0-406B-A976-9165A4C57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D8A56CD-FBA9-4A1B-87B2-04742C98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39C03568-CBE5-4343-96E5-23822F1A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3206179D-C2FF-44CE-8CBD-827301F5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335D1BDC-D7EA-4D01-ABFA-3213459A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74AAB74A-0371-4A5D-8C00-E136FE74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8A14DEEE-5D6B-49B2-AD58-9766268A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40820470-6B50-4333-A290-AB469CDA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83DA6144-9703-48D1-956F-72ABBE28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712DA253-B769-4916-BF2B-9CB7DE2D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19ADCB6F-40F8-4C8E-B979-C9D16FC7A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D9D233B8-B741-4DDC-8483-D5EAF46F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D25F1C4-C6ED-4002-B152-F9969A9A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413830BC-CFDC-4C49-900F-BE54D39D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22AA72CC-CD43-4887-8C21-08720982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5DC29660-D2AB-4AFC-969C-BCD7C7146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2334B7D5-6B8A-4F62-B69F-EBD47F301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92DE50D-69E1-4B39-9766-8D32BD03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53C62874-6588-4758-B693-DCF47630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D1AB8D8-0856-4F85-9450-39D2F464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00DD79AF-6D56-4C43-8B2F-64744BAB6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847B7C30-900D-45C7-83F2-8FA695C1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45E1AB6-4585-4A4A-B924-22C31A5CF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7D5011B2-EF48-47D4-B555-1FA7E59E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CA38C645-9082-44F6-A3A8-D5DBD26F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2EA5E47A-3696-47A7-925D-029AA877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CE34091-60D0-4A2A-B324-28C76CD3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DE4A29B7-9785-4FFA-AABE-36E73C1E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A37CC9B2-0A58-4EDC-A8A8-72B4B75D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5773C992-4EB7-4C97-A94F-11741E39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2148D3A2-4C81-49EC-A531-F25B199F6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1FE4C511-83EB-4DBC-8A21-01BBC5B2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0B3262D-747E-4902-9465-D6F1233A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2034AD05-AC9C-4740-BCA7-47561EEAF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036E33D7-84D5-46E2-BADD-89D870FA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9B3F928A-8093-4728-B6FD-075CB83B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960AA557-96CF-4972-9D17-6C649B41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2EBF57F2-D01B-4E83-A582-A2A11B757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4D43FF74-7969-402C-A9DF-DA37C8F18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89A22C5D-4116-4890-A26A-F94536BAF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C36553EE-C45D-49B0-97FA-86DF29F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FB3DA39A-7CE3-4E54-9EBF-1A316E20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E583DDF0-9AF4-42AD-945E-05E36278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87654563-F035-44F1-BD6D-B03EE92D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FD891953-2D05-45F1-AD82-33CFD862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9E414CF-D0FB-4BAE-BB55-D19EEF77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50C76EF4-6C97-4C5D-A446-9B947972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3F6CE830-27F0-4C5A-9C0E-7C3BCEB4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765FC3AA-16F1-4468-A97E-04471E862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173956E2-D850-4EC7-A689-9B03A360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B03F197-B4BC-4FD5-A82A-9AE246B04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B9EAFEE-919A-4845-8E65-12728D73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4F0AAADC-DEEA-4754-9C08-28FEC2CB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4E5B2A39-97AA-4BCF-86FF-B7E9B7C0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1AB26CEC-256C-45D1-9161-24CFD25E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DCDAC91D-A1FF-4C52-9DC8-D7593AD6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B37EAC20-771B-4BD5-A9E0-24917073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D1366853-719E-4ADD-8894-C4A5385D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B7E2C0F0-35EB-441C-89CD-6C54D57E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1FA6B0F2-C9D5-4CE6-ACF0-857E93A6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6CD93C60-065D-4788-B44B-5A30169C7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1DFBD5E7-F15B-46F5-8CCB-2676D2424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418771D2-D309-4DD8-82D9-B5667710A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3B707FCC-5017-4A78-8F98-69BF17FF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B31A1A5D-24FE-4135-A9AA-9378AE029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BA6594FA-4A5D-4EF5-B947-66A8A4189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176CDFDA-C28A-4F61-99BE-34ACEF359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1178E185-DBF8-4741-8359-BCAEA8EC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3E4D0883-7D4B-4120-A2EB-C4AB39E3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81D09F68-9359-4804-AFC1-AE6AEDDB5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C11F1132-876B-4ADD-B026-5E990D7B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B641739E-6066-4347-9C77-4D131AB1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07E2334F-33C2-4DC4-9FD6-C40C972D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A0B85A87-6BC4-449C-A265-CCCA89C8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38F6E95-0125-49BF-8004-34BCA77DD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4CAA2BC1-ABC0-4250-A915-964CB6DE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E28F65FF-17A6-4FE5-BB30-EEFC055B4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EEE58DAC-DCB2-4523-8DD6-A53F0A610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7C6A3478-8AE9-4972-BE33-D2D1AA62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516EA28D-CDC8-4918-9960-74169E32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EDF83D30-1807-4B30-A8EB-DB69CDBB0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BFA8289-5213-47B5-A4D6-623345EE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9CFBEE66-C5AE-4879-9F16-9C84896CE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1C997D3E-7868-423F-ACA1-9B20355D4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378840F7-1FE3-45D1-8F00-939C05557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5E279542-4883-4ABE-9DD6-0AB7B69B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BF169BA9-DA0E-4EFD-B032-4A086D745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2F3C3595-0B13-463D-BFC3-3D43D1E50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7B1D1B89-B2E1-4764-BA90-77556F86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3C98D8B6-4D61-4CFE-8058-E0BD80E7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A53322C6-1ABF-4638-AF59-54D19F1E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008522EC-A880-4429-A12E-0CEB3D90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4E7010C6-82F9-40A0-B2B9-B91B9EB5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A92CFBD4-D0B6-4FD3-AE3E-672E11DB6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EB5F749A-D7F2-44EE-A002-51B307EE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D63B8141-A322-4198-90F4-DD97E2EBD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E354D38B-A00C-4B6E-87B4-492F4055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3538C710-44D1-487F-BF8E-0AF2FAD1A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21EAA75A-CB96-42DA-852A-F65BD0D39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651AE381-B1D2-48DF-94F7-BA590EAF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72DE720E-38BD-42ED-848F-0A5174BF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4431DF54-03CB-40CF-B82E-19753F1D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5B573269-3E78-45A9-9A41-120A5CC6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22D9A8CB-1367-4564-A626-C587559AF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2E2A9C18-3446-43C7-936F-D79EA8C6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5F4C27A3-18D9-464A-A1E2-5F7D11B37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ECE0F725-763A-4E65-9B7E-69350E388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06B7E2F-FD29-46E9-87E3-1FE409097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4E129D74-1BBD-44D1-9F55-364B5F55E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9E92640-A3E9-4680-9342-1EBD7ED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F6660DB1-8BBB-46A0-BECF-74B9C865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01774879-543E-4326-9DE0-F942D241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16C2B7C3-412D-43DA-9844-A7DB157E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B6DBDC80-949C-4D4E-A9CA-CFDB3B79C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A93705C4-7166-4508-9645-AF0856E8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CBB79998-F10E-4765-BEF7-765431C4F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6A7606C0-FBCD-4ABF-941A-425CB827E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5A8BC4AE-684C-4DA4-939A-B897968F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D12F0908-50B6-4226-B941-3DC1C324C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73619A92-431E-4D7A-AD9F-0E6078F1F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270FDF91-9E8D-4A6B-A1AB-0D886CF0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A3CA5F21-131D-4887-98F5-3C6A6FA3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A307FA82-FE92-4BA4-A02F-9A2FB5332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A1CF1BCE-FA2F-4087-8712-38A3212B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BC49C3E4-0878-469E-925C-267E5BFB8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1D8E5298-6BC7-465B-8453-E20451192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357165F9-2D10-43D4-B358-8BA0EF9C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674371DE-FAF9-46B2-8228-E1D294A8C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0CA92502-A9C1-4120-98BD-CC82E8AA5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42910E23-7ED1-4684-A6A6-91C954B5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9D1B1B1F-FB60-46A8-8E59-AB242ED4E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FB1836F3-2376-41C4-936F-2B0B841D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F12E823E-6408-4D40-944E-421DB95C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C7C3B3A2-6A6C-4A57-A0A0-922971224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DA63E3F1-A31E-4CF7-B556-51135E2A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B93C1971-1194-4F9E-AAF7-4F7EAF07B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0C503AAF-C98C-45C9-9FED-BF7228B8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AA818DDF-857F-4886-9ACD-4EFE3F790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FC5E0CBA-7A06-4F62-A243-5FF522A7F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0183828B-CF34-4809-A715-2FAF69AD7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D3630A9D-E300-46C3-8675-55D8934CE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8F874FCF-8723-4F25-B130-08224527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AA7E39A-A09E-4CA6-8734-C2ACE289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48228512-FED2-4CF2-80C6-09B371CBF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E3DAD60B-8251-41F6-B6C6-E194DA42B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E0E1D9ED-FF67-4B74-9BDB-6AE75914E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4557A71A-9119-4DE6-943B-51FC31E6D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316D595D-A2E1-4CD7-9EFC-97E773097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245DE9DC-251F-4F03-9864-19E84931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69469014-F66B-462D-81F2-41526404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4D860ED2-F583-4F8A-A8D1-2F31F95A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A60D688C-5D1C-477B-8982-935EC7FA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04F38DD7-9059-44D1-9014-B77BBC1F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C0931650-C95F-4FF2-9F52-0E0971C1E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6D5C109-A52E-4E46-943B-A3897EC03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279C9458-B4C2-42F4-9AF6-B005718C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4F01506-CDD6-48D4-9740-64D9CBADC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97BE2DE8-21EF-467F-BB91-6AF210278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4E8F0844-B3A6-4B1B-ABA0-802B3EAF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E04DF928-50B8-4B96-B6EC-2C2071C1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6EAEF7C3-7A6F-4BA4-BBE0-80621617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C486B806-8943-4BF4-8F2F-46CC2961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5DBE69FD-28F6-4663-9EBB-4D4846BDA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19410B6C-FF08-4ECA-87CC-261A7D0CD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17F0AC10-634E-429E-B530-F2504AE6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1E14BE8B-081A-42C0-8969-1ABEBE53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D52D4C20-9F1D-40BC-BF35-44AF8B9A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AAA19EEA-919C-4D95-9C2D-5695EDC4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5B199EE5-03CD-48B1-9F36-EA3B215D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297AE069-F36A-4FC2-BB3A-CE02A635D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61B58574-FE03-4E1C-B5B2-5E49C46D4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F6BAFE7C-3335-447C-B833-B0F6D4925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B4712216-A391-4929-A91E-3DADEF8D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FEF2C717-713D-47CB-84FC-632D7B448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3418D5B1-8115-41E4-B406-A7D2E393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5649AFAD-6E73-478E-ACAB-37DC17924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C2DB5BAD-7A45-473E-A32E-5365D3798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8462FF2E-7FEE-475C-9873-5BAC43848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D5E9CED-7FA2-49FA-9A40-0B79C0EE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BE852741-7EEF-4413-BA8D-CA4CC464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6F55275D-86A0-4442-A868-8A4D3A154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68EFD38A-9BCA-4D63-82F9-B6C576460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A79681E2-C6BD-4D33-97F9-056EB91D8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14743854-0655-4034-A4E1-DA6592C72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CB95B740-FD28-42BA-8164-B506C8532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D66C69B9-1C31-47CA-980F-881A2751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EF78F9E8-919B-46CE-9FEF-C8A404C70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84699FDE-7EF1-43D4-A10C-FA010931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755F8199-E39A-4725-B2F2-AFE56BCF5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21AAB48F-58B9-447C-82F3-A46B744F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5CA961BF-7AAE-4859-B040-8127118A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F6AA18F3-8CC7-4525-AF39-A34B6BF6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BAD6B1C9-3CED-4FC5-927F-DCB9743EE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01525BF0-7731-4B01-8F10-EA4B0AB3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2AF0FE8A-3017-430C-AA7A-3E21A111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A7FC81E6-373C-4B56-8F96-536391797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615FA699-BCC5-4D22-9D8F-FEC7CCD6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4BDA2474-7FAA-4963-9856-F70E1D47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B3FF176-8A14-4AB8-AA1B-2B545A3E2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AE82FA33-55A8-4467-A6EC-79E199F77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F64C8200-4D1C-48E2-8AEF-880767A34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37E21594-FFBF-4436-81CB-53206AEC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7AF1207A-CBBD-4D3D-A4EB-652DE6622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23501151-6373-4817-B323-BAA0C9F6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2A84C146-55FB-4B50-8365-0FE233743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C11EC5AE-BD10-4808-A1DE-EA8037C78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7ACDC94A-649B-4728-89FB-03DFE5576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BC9B3A25-976A-4C04-AB6D-890A4062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D028448C-AB6F-426E-806B-279F5D957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860868AC-8B5F-4633-B5A2-6FD80D6B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A13C3007-4E0B-4B26-BD3F-FE64582B0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EAC50326-A177-45C1-A350-97E76C438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3A7A8672-00AD-41E8-BB2E-9E12395E4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E93733AC-629F-4044-83E3-984B14E40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FC20738B-FDC4-47C8-AC7E-186533FE7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E2EFD2B9-EE3D-4BB5-A765-FCDD87760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8D264572-B979-4EFF-8388-AF2E94B1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BA74A29A-EAAC-4F56-B6D3-17DA74A0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C936CBEC-DB75-4EDE-9B46-EC0B7D93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363F870D-5305-4DA1-B38C-54E9D843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9C3BE9E4-EA23-446D-9CDF-F5255CB89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B04192F-B219-4664-ACF6-11B0DF1DF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892F408E-B529-4C2B-A176-A62484CB2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1FD5FA40-A9B0-41FE-92B3-CC7E8C954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E106EF6F-A79F-4671-8C59-7D20F6525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601C16BE-ED42-4526-A5A9-DEFE005F6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5C9B24EE-1C37-48E2-929B-BD1BBC0D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B64AD0E6-DD3F-42EA-8CDE-5DB547056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A8ED969F-795D-4FDA-BDA1-615427F7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17800DB-2B25-44F8-BFCA-D14D88631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97C3904B-6220-4F23-9A95-C947A5E8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72E94045-1745-4CD5-B5BD-AB4BA7B7E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3733820A-E20B-4974-933C-5F1C6DFCB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5479B16-02D4-431E-81A5-9E93A0110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C4426F4A-2196-4BCA-AB75-069FD4AF3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7FF4F35A-49CD-4178-98D9-9910B6720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28A027EA-A4DF-4844-ACB7-16FB73B71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D8652155-8124-4661-9D00-CC961432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B494E401-2775-4086-A14F-DA86D1D1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B2FA265B-B6A8-46BB-A580-F1A51EFEA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6496C43B-0427-46BE-93E3-CE86F83D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385F70AE-6C69-4E75-950E-FF0604785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2CF32409-234E-47D8-828A-0C7BC810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AF56D8F0-3303-4770-BC14-A0C5007A7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2D5FD1CA-F9C1-423F-AD50-F6C4DCB3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78EDF70D-58F0-495E-8640-12294FC63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CD23245A-216D-436B-88E8-38BC6AC76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EF8B12F7-5E09-4F78-8B4C-ED678C80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996B7F3A-80F1-46DE-9559-8CF225FA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4B1CEBDA-1FE3-454D-A112-CD763B62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9B4CE63E-206A-4BC8-8FAD-E4E8230A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FB26A55C-748B-475A-A988-24F24811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6FDA4EF8-7AB8-45F2-B4D7-78F80C4C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01F7BB3F-0A58-40A3-8BE6-EB3B8B45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451F009-5DDB-4425-A622-28AE5A14E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09C2B674-3F1B-48A3-8EFB-C4CCC8789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2D50F774-5D40-435D-9D07-91532FD6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33943872-8918-46CD-B13D-F13200262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CB7F1708-04DB-4BF0-B611-5125337D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C965074C-C32E-432A-AB98-17EFB262D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C98AF30B-440D-48CC-9408-2D566F16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D9CD5C3D-E90D-4D7C-B4E2-45FDB257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44E5638F-622F-4FAB-8428-F0D1A6F46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4B90156B-DB39-4E63-A01F-F60075ECA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8D84AA32-A1D0-40C8-AAE2-458D180EF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D64A00D0-3D5D-4FAC-8F07-A0BC109A1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9DDA78EB-69B2-4D35-A33F-A349C762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5ECDB20C-4784-41EB-B1C9-9CBD8A48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76DF7122-9615-47F2-AC83-8146C6652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A5C3DF15-DD93-4A6D-940E-5DA5B0488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E571A06A-38F0-44D1-9B61-2E5F7F2C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42C7E04-71C4-4214-A992-B197EA99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1A7B8178-3325-41C8-81E8-B1571340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E1DBEEC9-F39B-4128-8E0C-D93D8B44F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746CFE68-F1C8-4294-A4BD-3DCDC6F7D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0B063B15-996A-46EF-8049-8C226904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F3716FA9-9FFC-4CAE-9755-A7A09AA7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8C9065E5-6291-4621-9E79-4727A4D57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03AEDEC0-A87A-4F6F-A862-46EBAC77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BE23DB85-5EB6-4B91-9C5B-C4C96CA7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6E7A0B89-4436-4079-9797-FC6F3379C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EBC4FBF1-E3AD-4717-B1CB-2E0AD4F56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D8E2B0AD-1C1C-4559-8B1D-12243314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92539A7-A401-4D30-AD25-8B91C1C3F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672AA60C-B773-4094-AAD0-211B2B7B5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24A2789-0461-4D34-A43A-E5B8135C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6AA8C6DF-AAF1-4AD5-8E17-9B7E2C69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4946-3D90-421F-8D6A-857F2A75AD10}">
  <dimension ref="A1:P62"/>
  <sheetViews>
    <sheetView showGridLines="0" tabSelected="1" topLeftCell="B1" workbookViewId="0">
      <selection activeCell="G17" sqref="G17:G26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0" width="6.42578125" customWidth="1"/>
    <col min="11" max="11" width="7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s="1" customFormat="1" x14ac:dyDescent="0.25">
      <c r="M3" s="6"/>
      <c r="N3" s="5"/>
    </row>
    <row r="4" spans="1:16" ht="15" customHeight="1" x14ac:dyDescent="0.25">
      <c r="A4" s="7" t="s">
        <v>1</v>
      </c>
      <c r="B4" s="8">
        <v>2023</v>
      </c>
      <c r="C4" s="9"/>
      <c r="D4" s="10">
        <v>2024</v>
      </c>
      <c r="E4" s="9"/>
      <c r="F4" s="9"/>
      <c r="G4" s="9"/>
      <c r="H4" s="9"/>
      <c r="I4" s="11"/>
      <c r="J4" s="12" t="s">
        <v>2</v>
      </c>
      <c r="K4" s="13"/>
      <c r="L4" s="13"/>
      <c r="M4" s="14"/>
    </row>
    <row r="5" spans="1:16" ht="15" customHeight="1" x14ac:dyDescent="0.25">
      <c r="A5" s="15"/>
      <c r="B5" s="16" t="s">
        <v>3</v>
      </c>
      <c r="C5" s="17"/>
      <c r="D5" s="18" t="s">
        <v>4</v>
      </c>
      <c r="E5" s="19"/>
      <c r="F5" s="18" t="s">
        <v>5</v>
      </c>
      <c r="G5" s="19"/>
      <c r="H5" s="18" t="s">
        <v>6</v>
      </c>
      <c r="I5" s="19"/>
      <c r="J5" s="20" t="s">
        <v>7</v>
      </c>
      <c r="K5" s="21"/>
      <c r="L5" s="20" t="s">
        <v>8</v>
      </c>
      <c r="M5" s="21"/>
    </row>
    <row r="6" spans="1:16" x14ac:dyDescent="0.25">
      <c r="A6" s="15"/>
      <c r="B6" s="22" t="s">
        <v>9</v>
      </c>
      <c r="C6" s="23" t="s">
        <v>10</v>
      </c>
      <c r="D6" s="22" t="s">
        <v>9</v>
      </c>
      <c r="E6" s="23" t="s">
        <v>10</v>
      </c>
      <c r="F6" s="22" t="s">
        <v>9</v>
      </c>
      <c r="G6" s="23" t="s">
        <v>10</v>
      </c>
      <c r="H6" s="22" t="s">
        <v>9</v>
      </c>
      <c r="I6" s="23" t="s">
        <v>10</v>
      </c>
      <c r="J6" s="22" t="s">
        <v>9</v>
      </c>
      <c r="K6" s="23" t="s">
        <v>10</v>
      </c>
      <c r="L6" s="22" t="s">
        <v>9</v>
      </c>
      <c r="M6" s="24" t="s">
        <v>10</v>
      </c>
    </row>
    <row r="7" spans="1:16" s="31" customFormat="1" x14ac:dyDescent="0.25">
      <c r="A7" s="25" t="s">
        <v>11</v>
      </c>
      <c r="B7" s="26">
        <v>253.39400000000001</v>
      </c>
      <c r="C7" s="27">
        <v>253.24</v>
      </c>
      <c r="D7" s="26">
        <v>211.38300000000001</v>
      </c>
      <c r="E7" s="27">
        <v>211.179</v>
      </c>
      <c r="F7" s="26">
        <v>202.41800000000001</v>
      </c>
      <c r="G7" s="27">
        <v>202.197</v>
      </c>
      <c r="H7" s="26">
        <v>230.46299999999999</v>
      </c>
      <c r="I7" s="27">
        <v>230.40700000000001</v>
      </c>
      <c r="J7" s="26">
        <f t="shared" ref="J7:K20" si="0">+((H7*100/F7)-100)</f>
        <v>13.854993133021765</v>
      </c>
      <c r="K7" s="27">
        <f t="shared" si="0"/>
        <v>13.95174013462119</v>
      </c>
      <c r="L7" s="26">
        <f t="shared" ref="L7:M20" si="1">+((H7*100/B7)-100)</f>
        <v>-9.0495433988176615</v>
      </c>
      <c r="M7" s="28">
        <f t="shared" si="1"/>
        <v>-9.0163481282577749</v>
      </c>
      <c r="N7" s="29"/>
      <c r="O7" s="30"/>
      <c r="P7" s="30"/>
    </row>
    <row r="8" spans="1:16" s="31" customFormat="1" x14ac:dyDescent="0.25">
      <c r="A8" s="32" t="s">
        <v>12</v>
      </c>
      <c r="B8" s="33">
        <v>249.40799999999999</v>
      </c>
      <c r="C8" s="34">
        <v>249.40799999999999</v>
      </c>
      <c r="D8" s="35">
        <v>221.29400000000001</v>
      </c>
      <c r="E8" s="36">
        <v>221.04300000000001</v>
      </c>
      <c r="F8" s="35">
        <v>229.04400000000001</v>
      </c>
      <c r="G8" s="36">
        <v>228.99700000000001</v>
      </c>
      <c r="H8" s="35">
        <v>215.34700000000001</v>
      </c>
      <c r="I8" s="36">
        <v>213.791</v>
      </c>
      <c r="J8" s="33">
        <f>+((H8*100/F8)-100)</f>
        <v>-5.9800736976301465</v>
      </c>
      <c r="K8" s="34">
        <f>+((I8*100/G8)-100)</f>
        <v>-6.6402616628165561</v>
      </c>
      <c r="L8" s="33">
        <f>+((H8*100/B8)-100)</f>
        <v>-13.656739158326914</v>
      </c>
      <c r="M8" s="37">
        <f>+((I8*100/C8)-100)</f>
        <v>-14.280616499871698</v>
      </c>
      <c r="N8" s="29"/>
      <c r="O8" s="30"/>
      <c r="P8" s="30"/>
    </row>
    <row r="9" spans="1:16" x14ac:dyDescent="0.25">
      <c r="A9" s="38" t="s">
        <v>13</v>
      </c>
      <c r="B9" s="33">
        <v>241.86</v>
      </c>
      <c r="C9" s="34">
        <v>241.761</v>
      </c>
      <c r="D9" s="35">
        <v>210.71299999999999</v>
      </c>
      <c r="E9" s="36">
        <v>210.267</v>
      </c>
      <c r="F9" s="35">
        <v>207.893</v>
      </c>
      <c r="G9" s="36">
        <v>207.381</v>
      </c>
      <c r="H9" s="35">
        <v>211.90799999999999</v>
      </c>
      <c r="I9" s="36">
        <v>211.90799999999999</v>
      </c>
      <c r="J9" s="33">
        <f t="shared" si="0"/>
        <v>1.9312819575454654</v>
      </c>
      <c r="K9" s="34">
        <f t="shared" si="0"/>
        <v>2.1829386491530016</v>
      </c>
      <c r="L9" s="33">
        <f t="shared" si="1"/>
        <v>-12.384023815430425</v>
      </c>
      <c r="M9" s="37">
        <f t="shared" si="1"/>
        <v>-12.348145482522</v>
      </c>
    </row>
    <row r="10" spans="1:16" x14ac:dyDescent="0.25">
      <c r="A10" s="39" t="s">
        <v>14</v>
      </c>
      <c r="B10" s="33">
        <v>262.31</v>
      </c>
      <c r="C10" s="34">
        <v>262.14100000000002</v>
      </c>
      <c r="D10" s="35">
        <v>213.96</v>
      </c>
      <c r="E10" s="36">
        <v>213.797</v>
      </c>
      <c r="F10" s="35">
        <v>205.45699999999999</v>
      </c>
      <c r="G10" s="36">
        <v>205.28899999999999</v>
      </c>
      <c r="H10" s="35">
        <v>233.21100000000001</v>
      </c>
      <c r="I10" s="36">
        <v>233.173</v>
      </c>
      <c r="J10" s="40">
        <f t="shared" si="0"/>
        <v>13.508422686985611</v>
      </c>
      <c r="K10" s="41">
        <f t="shared" si="0"/>
        <v>13.582802780470459</v>
      </c>
      <c r="L10" s="40">
        <f t="shared" si="1"/>
        <v>-11.093362814989888</v>
      </c>
      <c r="M10" s="42">
        <f t="shared" si="1"/>
        <v>-11.050541502473862</v>
      </c>
    </row>
    <row r="11" spans="1:16" x14ac:dyDescent="0.25">
      <c r="A11" s="39" t="s">
        <v>15</v>
      </c>
      <c r="B11" s="33">
        <v>225.21600000000001</v>
      </c>
      <c r="C11" s="34">
        <v>225.00800000000001</v>
      </c>
      <c r="D11" s="35">
        <v>178.96899999999999</v>
      </c>
      <c r="E11" s="36">
        <v>178.39500000000001</v>
      </c>
      <c r="F11" s="35">
        <v>179.72800000000001</v>
      </c>
      <c r="G11" s="36">
        <v>179.286</v>
      </c>
      <c r="H11" s="35">
        <v>178.065</v>
      </c>
      <c r="I11" s="36">
        <v>177.68199999999999</v>
      </c>
      <c r="J11" s="40">
        <f>+((H11*100/F11)-100)</f>
        <v>-0.92528710050743257</v>
      </c>
      <c r="K11" s="41">
        <f t="shared" si="0"/>
        <v>-0.89465992882881551</v>
      </c>
      <c r="L11" s="40">
        <f>+((H11*100/B11)-100)</f>
        <v>-20.935901534526863</v>
      </c>
      <c r="M11" s="42">
        <f>+((I11*100/C11)-100)</f>
        <v>-21.033029936713376</v>
      </c>
    </row>
    <row r="12" spans="1:16" x14ac:dyDescent="0.25">
      <c r="A12" s="39" t="s">
        <v>16</v>
      </c>
      <c r="B12" s="33">
        <v>251.499</v>
      </c>
      <c r="C12" s="34">
        <v>251.417</v>
      </c>
      <c r="D12" s="33">
        <v>188.83500000000001</v>
      </c>
      <c r="E12" s="34">
        <v>188.29599999999999</v>
      </c>
      <c r="F12" s="33">
        <v>190.18299999999999</v>
      </c>
      <c r="G12" s="34">
        <v>189.84899999999999</v>
      </c>
      <c r="H12" s="33">
        <v>170.476</v>
      </c>
      <c r="I12" s="34">
        <v>170.42</v>
      </c>
      <c r="J12" s="40">
        <f t="shared" si="0"/>
        <v>-10.362124900753486</v>
      </c>
      <c r="K12" s="41">
        <f t="shared" si="0"/>
        <v>-10.233922749132205</v>
      </c>
      <c r="L12" s="40">
        <f t="shared" si="1"/>
        <v>-32.21603266812194</v>
      </c>
      <c r="M12" s="42">
        <f t="shared" si="1"/>
        <v>-32.216198586412219</v>
      </c>
    </row>
    <row r="13" spans="1:16" s="31" customFormat="1" x14ac:dyDescent="0.25">
      <c r="A13" s="43" t="s">
        <v>17</v>
      </c>
      <c r="B13" s="44" t="s">
        <v>18</v>
      </c>
      <c r="C13" s="45" t="s">
        <v>18</v>
      </c>
      <c r="D13" s="44" t="s">
        <v>18</v>
      </c>
      <c r="E13" s="45" t="s">
        <v>18</v>
      </c>
      <c r="F13" s="44" t="s">
        <v>18</v>
      </c>
      <c r="G13" s="45" t="s">
        <v>18</v>
      </c>
      <c r="H13" s="44" t="s">
        <v>18</v>
      </c>
      <c r="I13" s="45" t="s">
        <v>18</v>
      </c>
      <c r="J13" s="46" t="s">
        <v>19</v>
      </c>
      <c r="K13" s="47" t="s">
        <v>19</v>
      </c>
      <c r="L13" s="46" t="s">
        <v>19</v>
      </c>
      <c r="M13" s="48" t="s">
        <v>19</v>
      </c>
      <c r="N13" s="29"/>
      <c r="O13" s="30"/>
      <c r="P13" s="30"/>
    </row>
    <row r="14" spans="1:16" x14ac:dyDescent="0.25">
      <c r="A14" s="38" t="s">
        <v>13</v>
      </c>
      <c r="B14" s="33" t="s">
        <v>18</v>
      </c>
      <c r="C14" s="34" t="s">
        <v>18</v>
      </c>
      <c r="D14" s="35" t="s">
        <v>19</v>
      </c>
      <c r="E14" s="36" t="s">
        <v>19</v>
      </c>
      <c r="F14" s="35" t="s">
        <v>19</v>
      </c>
      <c r="G14" s="36" t="s">
        <v>19</v>
      </c>
      <c r="H14" s="35" t="s">
        <v>19</v>
      </c>
      <c r="I14" s="36" t="s">
        <v>19</v>
      </c>
      <c r="J14" s="49" t="s">
        <v>19</v>
      </c>
      <c r="K14" s="50" t="s">
        <v>19</v>
      </c>
      <c r="L14" s="51" t="s">
        <v>19</v>
      </c>
      <c r="M14" s="52" t="s">
        <v>19</v>
      </c>
    </row>
    <row r="15" spans="1:16" x14ac:dyDescent="0.25">
      <c r="A15" s="53" t="s">
        <v>14</v>
      </c>
      <c r="B15" s="35" t="s">
        <v>19</v>
      </c>
      <c r="C15" s="36" t="s">
        <v>19</v>
      </c>
      <c r="D15" s="54" t="s">
        <v>18</v>
      </c>
      <c r="E15" s="55" t="s">
        <v>18</v>
      </c>
      <c r="F15" s="54" t="s">
        <v>18</v>
      </c>
      <c r="G15" s="55" t="s">
        <v>18</v>
      </c>
      <c r="H15" s="54" t="s">
        <v>18</v>
      </c>
      <c r="I15" s="55" t="s">
        <v>18</v>
      </c>
      <c r="J15" s="49" t="s">
        <v>19</v>
      </c>
      <c r="K15" s="50" t="s">
        <v>19</v>
      </c>
      <c r="L15" s="56" t="s">
        <v>19</v>
      </c>
      <c r="M15" s="57" t="s">
        <v>19</v>
      </c>
    </row>
    <row r="16" spans="1:16" s="31" customFormat="1" x14ac:dyDescent="0.25">
      <c r="A16" s="32" t="s">
        <v>20</v>
      </c>
      <c r="B16" s="44">
        <v>264.96100000000001</v>
      </c>
      <c r="C16" s="45">
        <v>265.24900000000002</v>
      </c>
      <c r="D16" s="58">
        <v>210.34</v>
      </c>
      <c r="E16" s="59">
        <v>210.09800000000001</v>
      </c>
      <c r="F16" s="58">
        <v>211.928</v>
      </c>
      <c r="G16" s="59">
        <v>209.666</v>
      </c>
      <c r="H16" s="58">
        <v>232.87799999999999</v>
      </c>
      <c r="I16" s="59">
        <v>231.26599999999999</v>
      </c>
      <c r="J16" s="46">
        <f t="shared" ref="J16:K28" si="2">+((H16*100/F16)-100)</f>
        <v>9.8854327884941995</v>
      </c>
      <c r="K16" s="47">
        <f t="shared" si="0"/>
        <v>10.302099529728224</v>
      </c>
      <c r="L16" s="46">
        <f t="shared" ref="L16:M28" si="3">+((H16*100/B16)-100)</f>
        <v>-12.108574469450232</v>
      </c>
      <c r="M16" s="48">
        <f t="shared" si="1"/>
        <v>-12.811735388257844</v>
      </c>
      <c r="N16" s="29"/>
      <c r="O16" s="30"/>
      <c r="P16" s="30"/>
    </row>
    <row r="17" spans="1:16" x14ac:dyDescent="0.25">
      <c r="A17" s="60" t="s">
        <v>13</v>
      </c>
      <c r="B17" s="33">
        <v>228.649</v>
      </c>
      <c r="C17" s="34">
        <v>228.47800000000001</v>
      </c>
      <c r="D17" s="61" t="s">
        <v>18</v>
      </c>
      <c r="E17" s="62" t="s">
        <v>18</v>
      </c>
      <c r="F17" s="61" t="s">
        <v>18</v>
      </c>
      <c r="G17" s="62" t="s">
        <v>18</v>
      </c>
      <c r="H17" s="61" t="s">
        <v>18</v>
      </c>
      <c r="I17" s="62" t="s">
        <v>18</v>
      </c>
      <c r="J17" s="51" t="s">
        <v>19</v>
      </c>
      <c r="K17" s="63" t="s">
        <v>19</v>
      </c>
      <c r="L17" s="51" t="s">
        <v>19</v>
      </c>
      <c r="M17" s="52" t="s">
        <v>19</v>
      </c>
    </row>
    <row r="18" spans="1:16" x14ac:dyDescent="0.25">
      <c r="A18" s="39" t="s">
        <v>14</v>
      </c>
      <c r="B18" s="33">
        <v>258.79599999999999</v>
      </c>
      <c r="C18" s="34">
        <v>258.58100000000002</v>
      </c>
      <c r="D18" s="35">
        <v>174.74799999999999</v>
      </c>
      <c r="E18" s="36">
        <v>174.709</v>
      </c>
      <c r="F18" s="35">
        <v>173.89</v>
      </c>
      <c r="G18" s="36">
        <v>173.36</v>
      </c>
      <c r="H18" s="35">
        <v>144.73500000000001</v>
      </c>
      <c r="I18" s="36">
        <v>144.417</v>
      </c>
      <c r="J18" s="64">
        <f t="shared" si="2"/>
        <v>-16.766346540916658</v>
      </c>
      <c r="K18" s="65">
        <f t="shared" si="0"/>
        <v>-16.695316105214587</v>
      </c>
      <c r="L18" s="64">
        <f t="shared" si="3"/>
        <v>-44.073710567396702</v>
      </c>
      <c r="M18" s="66">
        <f t="shared" si="1"/>
        <v>-44.150188915658923</v>
      </c>
    </row>
    <row r="19" spans="1:16" x14ac:dyDescent="0.25">
      <c r="A19" s="53" t="s">
        <v>21</v>
      </c>
      <c r="B19" s="35">
        <v>281.58499999999998</v>
      </c>
      <c r="C19" s="36">
        <v>282.36900000000003</v>
      </c>
      <c r="D19" s="54">
        <v>270.791</v>
      </c>
      <c r="E19" s="55">
        <v>270.24400000000003</v>
      </c>
      <c r="F19" s="54">
        <v>257.73899999999998</v>
      </c>
      <c r="G19" s="55">
        <v>253.44800000000001</v>
      </c>
      <c r="H19" s="54" t="s">
        <v>18</v>
      </c>
      <c r="I19" s="55" t="s">
        <v>18</v>
      </c>
      <c r="J19" s="67" t="s">
        <v>19</v>
      </c>
      <c r="K19" s="68" t="s">
        <v>19</v>
      </c>
      <c r="L19" s="67" t="s">
        <v>19</v>
      </c>
      <c r="M19" s="69" t="s">
        <v>19</v>
      </c>
    </row>
    <row r="20" spans="1:16" x14ac:dyDescent="0.25">
      <c r="A20" s="38" t="s">
        <v>22</v>
      </c>
      <c r="B20" s="70" t="s">
        <v>18</v>
      </c>
      <c r="C20" s="71" t="s">
        <v>18</v>
      </c>
      <c r="D20" s="35" t="s">
        <v>18</v>
      </c>
      <c r="E20" s="36" t="s">
        <v>18</v>
      </c>
      <c r="F20" s="35" t="s">
        <v>18</v>
      </c>
      <c r="G20" s="36" t="s">
        <v>18</v>
      </c>
      <c r="H20" s="35" t="s">
        <v>19</v>
      </c>
      <c r="I20" s="36" t="s">
        <v>19</v>
      </c>
      <c r="J20" s="51" t="s">
        <v>19</v>
      </c>
      <c r="K20" s="63" t="s">
        <v>19</v>
      </c>
      <c r="L20" s="51" t="s">
        <v>19</v>
      </c>
      <c r="M20" s="52" t="s">
        <v>19</v>
      </c>
    </row>
    <row r="21" spans="1:16" x14ac:dyDescent="0.25">
      <c r="A21" s="39" t="s">
        <v>23</v>
      </c>
      <c r="B21" s="33">
        <v>498.28899999999999</v>
      </c>
      <c r="C21" s="34">
        <v>498.28899999999999</v>
      </c>
      <c r="D21" s="35">
        <v>341.49</v>
      </c>
      <c r="E21" s="36">
        <v>333.95600000000002</v>
      </c>
      <c r="F21" s="35" t="s">
        <v>18</v>
      </c>
      <c r="G21" s="36" t="s">
        <v>18</v>
      </c>
      <c r="H21" s="35" t="s">
        <v>19</v>
      </c>
      <c r="I21" s="36" t="s">
        <v>19</v>
      </c>
      <c r="J21" s="64" t="s">
        <v>19</v>
      </c>
      <c r="K21" s="65" t="s">
        <v>19</v>
      </c>
      <c r="L21" s="64" t="s">
        <v>19</v>
      </c>
      <c r="M21" s="66" t="s">
        <v>19</v>
      </c>
    </row>
    <row r="22" spans="1:16" x14ac:dyDescent="0.25">
      <c r="A22" s="39" t="s">
        <v>24</v>
      </c>
      <c r="B22" s="33">
        <v>242.36600000000001</v>
      </c>
      <c r="C22" s="34">
        <v>241.851</v>
      </c>
      <c r="D22" s="35">
        <v>167.91200000000001</v>
      </c>
      <c r="E22" s="36">
        <v>167.542</v>
      </c>
      <c r="F22" s="35">
        <v>165.554</v>
      </c>
      <c r="G22" s="36">
        <v>165.554</v>
      </c>
      <c r="H22" s="35">
        <v>164.16900000000001</v>
      </c>
      <c r="I22" s="36">
        <v>164.16900000000001</v>
      </c>
      <c r="J22" s="64">
        <f t="shared" si="2"/>
        <v>-0.83658504173864401</v>
      </c>
      <c r="K22" s="65">
        <f t="shared" si="2"/>
        <v>-0.83658504173864401</v>
      </c>
      <c r="L22" s="64">
        <f t="shared" si="3"/>
        <v>-32.264013929346518</v>
      </c>
      <c r="M22" s="66">
        <f t="shared" si="3"/>
        <v>-32.119776225858061</v>
      </c>
    </row>
    <row r="23" spans="1:16" x14ac:dyDescent="0.25">
      <c r="A23" s="39" t="s">
        <v>25</v>
      </c>
      <c r="B23" s="33">
        <v>324.20400000000001</v>
      </c>
      <c r="C23" s="34">
        <v>317.00900000000001</v>
      </c>
      <c r="D23" s="35">
        <v>187.79499999999999</v>
      </c>
      <c r="E23" s="36">
        <v>187.79499999999999</v>
      </c>
      <c r="F23" s="35">
        <v>189.102</v>
      </c>
      <c r="G23" s="36">
        <v>189.102</v>
      </c>
      <c r="H23" s="35">
        <v>182.066</v>
      </c>
      <c r="I23" s="36">
        <v>169.08</v>
      </c>
      <c r="J23" s="64">
        <f t="shared" si="2"/>
        <v>-3.7207433025563006</v>
      </c>
      <c r="K23" s="65">
        <f t="shared" si="2"/>
        <v>-10.587936669099221</v>
      </c>
      <c r="L23" s="64">
        <f t="shared" si="3"/>
        <v>-43.842148770527203</v>
      </c>
      <c r="M23" s="66">
        <f t="shared" si="3"/>
        <v>-46.663974839831049</v>
      </c>
    </row>
    <row r="24" spans="1:16" x14ac:dyDescent="0.25">
      <c r="A24" s="60" t="s">
        <v>26</v>
      </c>
      <c r="B24" s="70">
        <v>246.08600000000001</v>
      </c>
      <c r="C24" s="71">
        <v>241.58099999999999</v>
      </c>
      <c r="D24" s="70">
        <v>211.21199999999999</v>
      </c>
      <c r="E24" s="71">
        <v>209.88</v>
      </c>
      <c r="F24" s="70">
        <v>242.142</v>
      </c>
      <c r="G24" s="71">
        <v>240.13300000000001</v>
      </c>
      <c r="H24" s="70" t="s">
        <v>18</v>
      </c>
      <c r="I24" s="71" t="s">
        <v>18</v>
      </c>
      <c r="J24" s="72" t="s">
        <v>19</v>
      </c>
      <c r="K24" s="73" t="s">
        <v>19</v>
      </c>
      <c r="L24" s="72" t="s">
        <v>19</v>
      </c>
      <c r="M24" s="74" t="s">
        <v>19</v>
      </c>
    </row>
    <row r="25" spans="1:16" x14ac:dyDescent="0.25">
      <c r="A25" s="75" t="s">
        <v>27</v>
      </c>
      <c r="B25" s="35">
        <v>254.965</v>
      </c>
      <c r="C25" s="36">
        <v>254.965</v>
      </c>
      <c r="D25" s="76" t="s">
        <v>18</v>
      </c>
      <c r="E25" s="77" t="s">
        <v>18</v>
      </c>
      <c r="F25" s="76" t="s">
        <v>18</v>
      </c>
      <c r="G25" s="77" t="s">
        <v>18</v>
      </c>
      <c r="H25" s="76" t="s">
        <v>18</v>
      </c>
      <c r="I25" s="77" t="s">
        <v>18</v>
      </c>
      <c r="J25" s="56" t="s">
        <v>19</v>
      </c>
      <c r="K25" s="78" t="s">
        <v>19</v>
      </c>
      <c r="L25" s="56" t="s">
        <v>19</v>
      </c>
      <c r="M25" s="57" t="s">
        <v>19</v>
      </c>
    </row>
    <row r="26" spans="1:16" x14ac:dyDescent="0.25">
      <c r="A26" s="60" t="s">
        <v>28</v>
      </c>
      <c r="B26" s="70">
        <v>481.45299999999997</v>
      </c>
      <c r="C26" s="71">
        <v>481.00400000000002</v>
      </c>
      <c r="D26" s="70">
        <v>425.08800000000002</v>
      </c>
      <c r="E26" s="71">
        <v>425.08699999999999</v>
      </c>
      <c r="F26" s="70">
        <v>424.97899999999998</v>
      </c>
      <c r="G26" s="71">
        <v>424.94400000000002</v>
      </c>
      <c r="H26" s="70">
        <v>435.42599999999999</v>
      </c>
      <c r="I26" s="71">
        <v>435.38799999999998</v>
      </c>
      <c r="J26" s="72">
        <f t="shared" si="2"/>
        <v>2.458239112991464</v>
      </c>
      <c r="K26" s="73">
        <f t="shared" si="2"/>
        <v>2.4577356075153318</v>
      </c>
      <c r="L26" s="72">
        <f t="shared" si="3"/>
        <v>-9.5600193580681747</v>
      </c>
      <c r="M26" s="74">
        <f t="shared" si="3"/>
        <v>-9.4834970187358181</v>
      </c>
    </row>
    <row r="27" spans="1:16" x14ac:dyDescent="0.25">
      <c r="A27" s="39" t="s">
        <v>29</v>
      </c>
      <c r="B27" s="33" t="s">
        <v>18</v>
      </c>
      <c r="C27" s="34" t="s">
        <v>18</v>
      </c>
      <c r="D27" s="40" t="s">
        <v>19</v>
      </c>
      <c r="E27" s="41" t="s">
        <v>19</v>
      </c>
      <c r="F27" s="40" t="s">
        <v>19</v>
      </c>
      <c r="G27" s="41" t="s">
        <v>19</v>
      </c>
      <c r="H27" s="40" t="s">
        <v>18</v>
      </c>
      <c r="I27" s="41" t="s">
        <v>18</v>
      </c>
      <c r="J27" s="64" t="s">
        <v>19</v>
      </c>
      <c r="K27" s="65" t="s">
        <v>19</v>
      </c>
      <c r="L27" s="64" t="s">
        <v>19</v>
      </c>
      <c r="M27" s="66" t="s">
        <v>19</v>
      </c>
      <c r="O27" s="79"/>
      <c r="P27" s="79"/>
    </row>
    <row r="28" spans="1:16" ht="2.25" customHeight="1" x14ac:dyDescent="0.25">
      <c r="A28" s="80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"/>
      <c r="O28" s="79"/>
      <c r="P28" s="79"/>
    </row>
    <row r="29" spans="1:16" x14ac:dyDescent="0.25">
      <c r="A29" s="82" t="s">
        <v>30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"/>
      <c r="O29" s="79"/>
      <c r="P29" s="79"/>
    </row>
    <row r="30" spans="1:16" s="1" customFormat="1" x14ac:dyDescent="0.25">
      <c r="A30" s="84" t="s">
        <v>31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6" s="1" customFormat="1" x14ac:dyDescent="0.25">
      <c r="A31" s="85" t="s">
        <v>32</v>
      </c>
      <c r="B31" s="85"/>
      <c r="C31" s="85"/>
      <c r="D31" s="85"/>
      <c r="E31" s="85"/>
      <c r="F31" s="85"/>
      <c r="G31" s="86"/>
      <c r="H31" s="85"/>
    </row>
    <row r="32" spans="1:16" s="1" customFormat="1" x14ac:dyDescent="0.25">
      <c r="A32" s="87" t="s">
        <v>33</v>
      </c>
      <c r="B32" s="87"/>
      <c r="C32" s="87"/>
      <c r="D32" s="87"/>
      <c r="E32" s="87"/>
      <c r="F32" s="88"/>
      <c r="G32" s="88"/>
      <c r="H32" s="88"/>
      <c r="I32" s="88"/>
      <c r="K32" s="89"/>
      <c r="L32" s="89"/>
      <c r="M32" s="89"/>
    </row>
    <row r="33" spans="1:14" s="1" customFormat="1" x14ac:dyDescent="0.25">
      <c r="A33" s="87" t="s">
        <v>34</v>
      </c>
      <c r="B33" s="87"/>
      <c r="C33" s="87"/>
      <c r="D33" s="87"/>
      <c r="E33" s="87"/>
      <c r="F33" s="86"/>
      <c r="J33" s="85"/>
      <c r="K33" s="89"/>
      <c r="L33" s="89"/>
      <c r="M33" s="89"/>
    </row>
    <row r="34" spans="1:14" s="1" customFormat="1" ht="15" customHeight="1" x14ac:dyDescent="0.25">
      <c r="A34" s="90" t="s">
        <v>35</v>
      </c>
      <c r="B34" s="91"/>
      <c r="C34" s="91"/>
      <c r="D34" s="91"/>
      <c r="E34" s="91"/>
      <c r="F34" s="91"/>
      <c r="G34" s="91"/>
      <c r="H34" s="91"/>
      <c r="I34" s="91"/>
      <c r="J34" s="92"/>
    </row>
    <row r="35" spans="1:14" s="1" customFormat="1" x14ac:dyDescent="0.25">
      <c r="I35" s="85"/>
      <c r="J35" s="85" t="s">
        <v>36</v>
      </c>
    </row>
    <row r="36" spans="1:14" s="1" customFormat="1" x14ac:dyDescent="0.25">
      <c r="J36" s="93"/>
      <c r="K36" s="94"/>
      <c r="L36" s="94"/>
      <c r="M36" s="94"/>
      <c r="N36" s="95"/>
    </row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1" customFormat="1" x14ac:dyDescent="0.25"/>
    <row r="62" spans="14:16" s="79" customFormat="1" x14ac:dyDescent="0.25">
      <c r="N62" s="1"/>
      <c r="O62" s="1"/>
      <c r="P62" s="1"/>
    </row>
  </sheetData>
  <mergeCells count="12">
    <mergeCell ref="L5:M5"/>
    <mergeCell ref="A34:J34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12_14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2024-04-10T10:37:28Z</dcterms:created>
  <dcterms:modified xsi:type="dcterms:W3CDTF">2024-04-10T11:04:47Z</dcterms:modified>
</cp:coreProperties>
</file>