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endri-mesa\Rim-skyr\Rasos archyvas\LENTELES_internetui\MS-2 ataskaitos\Lenteles internetui\savaites\"/>
    </mc:Choice>
  </mc:AlternateContent>
  <xr:revisionPtr revIDLastSave="0" documentId="13_ncr:1_{ADCC0F0B-7745-4C10-9B30-9CBA7B1AE183}" xr6:coauthVersionLast="47" xr6:coauthVersionMax="47" xr10:uidLastSave="{00000000-0000-0000-0000-000000000000}"/>
  <bookViews>
    <workbookView xWindow="-108" yWindow="-108" windowWidth="23256" windowHeight="12576" xr2:uid="{AFD66D2B-1204-447D-806C-4D48B5D0915F}"/>
  </bookViews>
  <sheets>
    <sheet name="15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8" i="15" l="1"/>
  <c r="I147" i="15"/>
  <c r="I112" i="15"/>
  <c r="H97" i="15"/>
  <c r="I97" i="15"/>
  <c r="H37" i="15"/>
  <c r="H140" i="15"/>
  <c r="H139" i="15"/>
  <c r="I121" i="15"/>
  <c r="I45" i="15"/>
  <c r="I16" i="15"/>
  <c r="I14" i="15"/>
  <c r="I164" i="15" l="1"/>
  <c r="H164" i="15"/>
  <c r="I156" i="15"/>
  <c r="H156" i="15"/>
  <c r="I155" i="15"/>
  <c r="H155" i="15"/>
  <c r="H152" i="15"/>
  <c r="I151" i="15"/>
  <c r="H151" i="15"/>
  <c r="I150" i="15"/>
  <c r="H150" i="15"/>
  <c r="I135" i="15"/>
  <c r="H135" i="15"/>
  <c r="I134" i="15"/>
  <c r="H134" i="15"/>
  <c r="I132" i="15"/>
  <c r="H132" i="15"/>
  <c r="I131" i="15"/>
  <c r="H131" i="15"/>
  <c r="I130" i="15"/>
  <c r="H130" i="15"/>
  <c r="I129" i="15"/>
  <c r="H129" i="15"/>
  <c r="I128" i="15"/>
  <c r="H128" i="15"/>
  <c r="I126" i="15"/>
  <c r="H126" i="15"/>
  <c r="I125" i="15"/>
  <c r="H125" i="15"/>
  <c r="I124" i="15"/>
  <c r="H124" i="15"/>
  <c r="I123" i="15"/>
  <c r="H123" i="15"/>
  <c r="I122" i="15"/>
  <c r="H122" i="15"/>
  <c r="I120" i="15"/>
  <c r="H120" i="15"/>
  <c r="I119" i="15"/>
  <c r="H119" i="15"/>
  <c r="I118" i="15"/>
  <c r="H118" i="15"/>
  <c r="I116" i="15"/>
  <c r="H116" i="15"/>
  <c r="I114" i="15"/>
  <c r="H114" i="15"/>
  <c r="I113" i="15"/>
  <c r="H113" i="15"/>
  <c r="I105" i="15"/>
  <c r="H105" i="15"/>
  <c r="I104" i="15"/>
  <c r="H104" i="15"/>
  <c r="I102" i="15"/>
  <c r="H102" i="15"/>
  <c r="I101" i="15"/>
  <c r="H101" i="15"/>
  <c r="I100" i="15"/>
  <c r="H100" i="15"/>
  <c r="I99" i="15"/>
  <c r="H99" i="15"/>
  <c r="I98" i="15"/>
  <c r="H98" i="15"/>
  <c r="I96" i="15"/>
  <c r="H96" i="15"/>
  <c r="I95" i="15"/>
  <c r="H95" i="15"/>
  <c r="I94" i="15"/>
  <c r="H94" i="15"/>
  <c r="I93" i="15"/>
  <c r="H93" i="15"/>
  <c r="I92" i="15"/>
  <c r="H92" i="15"/>
  <c r="I91" i="15"/>
  <c r="H91" i="15"/>
  <c r="I90" i="15"/>
  <c r="H90" i="15"/>
  <c r="I89" i="15"/>
  <c r="H89" i="15"/>
  <c r="I88" i="15"/>
  <c r="H88" i="15"/>
  <c r="I86" i="15"/>
  <c r="H86" i="15"/>
  <c r="I84" i="15"/>
  <c r="H84" i="15"/>
  <c r="I83" i="15"/>
  <c r="H83" i="15"/>
  <c r="H82" i="15"/>
  <c r="H76" i="15"/>
  <c r="I58" i="15"/>
  <c r="H58" i="15"/>
  <c r="I57" i="15"/>
  <c r="H57" i="15"/>
  <c r="I55" i="15"/>
  <c r="H55" i="15"/>
  <c r="I54" i="15"/>
  <c r="H54" i="15"/>
  <c r="I53" i="15"/>
  <c r="H53" i="15"/>
  <c r="I52" i="15"/>
  <c r="H52" i="15"/>
  <c r="H51" i="15"/>
  <c r="I50" i="15"/>
  <c r="H50" i="15"/>
  <c r="I49" i="15"/>
  <c r="H49" i="15"/>
  <c r="I48" i="15"/>
  <c r="H48" i="15"/>
  <c r="I47" i="15"/>
  <c r="H47" i="15"/>
  <c r="I44" i="15"/>
  <c r="H44" i="15"/>
  <c r="I43" i="15"/>
  <c r="H43" i="15"/>
  <c r="I41" i="15"/>
  <c r="H41" i="15"/>
  <c r="I39" i="15"/>
  <c r="H39" i="15"/>
  <c r="I38" i="15"/>
  <c r="H38" i="15"/>
  <c r="I37" i="15"/>
  <c r="H36" i="15"/>
  <c r="H34" i="15"/>
  <c r="I31" i="15"/>
  <c r="H31" i="15"/>
  <c r="I30" i="15"/>
  <c r="H30" i="15"/>
  <c r="I28" i="15"/>
  <c r="H28" i="15"/>
  <c r="I27" i="15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5" i="15"/>
  <c r="H15" i="15"/>
  <c r="H14" i="15"/>
  <c r="I13" i="15"/>
  <c r="H13" i="15"/>
  <c r="I12" i="15"/>
  <c r="H12" i="15"/>
</calcChain>
</file>

<file path=xl/sharedStrings.xml><?xml version="1.0" encoding="utf-8"?>
<sst xmlns="http://schemas.openxmlformats.org/spreadsheetml/2006/main" count="592" uniqueCount="40">
  <si>
    <t>Kategorija pagal
raumeningumą</t>
  </si>
  <si>
    <t>Kategorija pagal
riebumą</t>
  </si>
  <si>
    <t>Pokytis %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</si>
  <si>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</si>
  <si>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</si>
  <si>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</si>
  <si>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</si>
  <si>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</si>
  <si>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</si>
  <si>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</si>
  <si>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</si>
  <si>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</si>
  <si>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</si>
  <si>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</si>
  <si>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</si>
  <si>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</si>
  <si>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</si>
  <si>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</si>
  <si>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</si>
  <si>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</si>
  <si>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</si>
  <si>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 xml:space="preserve">D </t>
  </si>
  <si>
    <t>Telyčios (E):</t>
  </si>
  <si>
    <t>8 mėnesių ir jaunesni nei 12 mėnesių galvijai (Z):</t>
  </si>
  <si>
    <t>Z</t>
  </si>
  <si>
    <t>Pastabos:</t>
  </si>
  <si>
    <t>Šaltinis – ŽŪDC (LŽŪMPRIS)</t>
  </si>
  <si>
    <t>Naudojant ŽŪDC (LŽŪMPRIS) duomenis, būtina nurodyti šaltinį.</t>
  </si>
  <si>
    <t>Karvės (D):</t>
  </si>
  <si>
    <t>Veršeliai (V):</t>
  </si>
  <si>
    <t>V</t>
  </si>
  <si>
    <t>A-V</t>
  </si>
  <si>
    <t>13 sav.
(03 25–31)</t>
  </si>
  <si>
    <t>12 sav.
(03 18–24)</t>
  </si>
  <si>
    <t>14 sav.
(04 01–07)</t>
  </si>
  <si>
    <t>Suklasifikuotų galvijų skerdenų skaičius Lietuvos įmonėse 2024 m. 12–15 sav., vnt.</t>
  </si>
  <si>
    <t>15 sav.
(04 08–14)</t>
  </si>
  <si>
    <t>15 sav.
(04 10–16)</t>
  </si>
  <si>
    <t>* lyginant 2024 m. 15 savaitę su 2024 m. 14 savaite</t>
  </si>
  <si>
    <t>** lyginant 2024 m. 15 savaitę su 2023 m. 15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</si>
</sst>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sz val="9"/>
      <color rgb="FF00000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sz val="9"/>
      <name val="Times New Roman Baltic"/>
      <family val="1"/>
      <charset val="186"/>
    </font>
    <font>
      <b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 style="thin">
        <color theme="0"/>
      </left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4" fillId="3" borderId="7" xfId="2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quotePrefix="1" applyFont="1" applyBorder="1" applyAlignment="1">
      <alignment horizontal="right" vertical="center" wrapText="1" indent="1"/>
    </xf>
    <xf numFmtId="0" fontId="3" fillId="0" borderId="12" xfId="1" quotePrefix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0" xfId="1" quotePrefix="1" applyFont="1" applyAlignment="1">
      <alignment horizontal="right" vertical="center" wrapText="1" indent="1"/>
    </xf>
    <xf numFmtId="0" fontId="3" fillId="0" borderId="14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6" xfId="1" quotePrefix="1" applyFont="1" applyBorder="1" applyAlignment="1">
      <alignment horizontal="right" vertical="center" wrapText="1" indent="1"/>
    </xf>
    <xf numFmtId="0" fontId="3" fillId="0" borderId="17" xfId="1" quotePrefix="1" applyFont="1" applyBorder="1" applyAlignment="1">
      <alignment horizontal="right" vertical="center" wrapText="1" indent="1"/>
    </xf>
    <xf numFmtId="0" fontId="5" fillId="0" borderId="18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2" fontId="7" fillId="0" borderId="18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 vertical="center" wrapText="1" indent="1"/>
    </xf>
    <xf numFmtId="0" fontId="4" fillId="0" borderId="14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0" fontId="6" fillId="0" borderId="14" xfId="0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0" fontId="6" fillId="0" borderId="13" xfId="0" quotePrefix="1" applyFont="1" applyBorder="1" applyAlignment="1">
      <alignment horizontal="right" vertical="center" wrapText="1" indent="1"/>
    </xf>
    <xf numFmtId="0" fontId="6" fillId="0" borderId="0" xfId="0" quotePrefix="1" applyFont="1" applyAlignment="1">
      <alignment horizontal="right" vertical="center" wrapText="1" indent="1"/>
    </xf>
    <xf numFmtId="0" fontId="6" fillId="0" borderId="14" xfId="0" quotePrefix="1" applyFont="1" applyBorder="1" applyAlignment="1">
      <alignment horizontal="right" vertical="center" wrapText="1" indent="1"/>
    </xf>
    <xf numFmtId="0" fontId="8" fillId="0" borderId="18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2" fontId="4" fillId="0" borderId="23" xfId="0" quotePrefix="1" applyNumberFormat="1" applyFont="1" applyBorder="1" applyAlignment="1">
      <alignment horizontal="right" vertical="center" indent="1"/>
    </xf>
    <xf numFmtId="0" fontId="6" fillId="0" borderId="16" xfId="0" applyFont="1" applyBorder="1" applyAlignment="1">
      <alignment horizontal="right" vertical="center" wrapText="1" indent="1"/>
    </xf>
    <xf numFmtId="0" fontId="6" fillId="0" borderId="17" xfId="0" applyFont="1" applyBorder="1" applyAlignment="1">
      <alignment horizontal="right" vertical="center" wrapText="1" indent="1"/>
    </xf>
    <xf numFmtId="0" fontId="6" fillId="0" borderId="23" xfId="0" applyFont="1" applyBorder="1" applyAlignment="1">
      <alignment horizontal="right" vertical="center" wrapText="1" indent="1"/>
    </xf>
    <xf numFmtId="0" fontId="6" fillId="0" borderId="24" xfId="0" applyFont="1" applyBorder="1" applyAlignment="1">
      <alignment horizontal="right" vertical="center" wrapText="1" indent="1"/>
    </xf>
    <xf numFmtId="0" fontId="6" fillId="0" borderId="15" xfId="0" applyFont="1" applyBorder="1" applyAlignment="1">
      <alignment horizontal="right" vertical="center" wrapText="1" indent="1"/>
    </xf>
    <xf numFmtId="0" fontId="8" fillId="4" borderId="25" xfId="0" applyFont="1" applyFill="1" applyBorder="1" applyAlignment="1">
      <alignment horizontal="right" vertical="center" wrapText="1" indent="1"/>
    </xf>
    <xf numFmtId="2" fontId="7" fillId="4" borderId="26" xfId="0" applyNumberFormat="1" applyFont="1" applyFill="1" applyBorder="1" applyAlignment="1">
      <alignment horizontal="right" vertical="center" indent="1"/>
    </xf>
    <xf numFmtId="2" fontId="7" fillId="4" borderId="27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 wrapText="1"/>
    </xf>
    <xf numFmtId="0" fontId="4" fillId="0" borderId="10" xfId="1" quotePrefix="1" applyFont="1" applyBorder="1" applyAlignment="1">
      <alignment horizontal="right" vertical="center" wrapText="1" indent="1"/>
    </xf>
    <xf numFmtId="0" fontId="4" fillId="0" borderId="23" xfId="1" quotePrefix="1" applyFont="1" applyBorder="1" applyAlignment="1">
      <alignment horizontal="right" vertical="center" wrapText="1" indent="1"/>
    </xf>
    <xf numFmtId="0" fontId="4" fillId="0" borderId="28" xfId="1" quotePrefix="1" applyFont="1" applyBorder="1" applyAlignment="1">
      <alignment horizontal="right" vertical="center" wrapText="1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13" xfId="1" quotePrefix="1" applyFont="1" applyBorder="1" applyAlignment="1">
      <alignment horizontal="right" vertical="center" wrapText="1" indent="1"/>
    </xf>
    <xf numFmtId="0" fontId="4" fillId="0" borderId="29" xfId="1" applyFont="1" applyBorder="1" applyAlignment="1">
      <alignment horizontal="right" vertical="center" wrapText="1" indent="1"/>
    </xf>
    <xf numFmtId="0" fontId="4" fillId="0" borderId="29" xfId="1" quotePrefix="1" applyFont="1" applyBorder="1" applyAlignment="1">
      <alignment horizontal="right" vertical="center" wrapText="1" indent="1"/>
    </xf>
    <xf numFmtId="0" fontId="7" fillId="0" borderId="19" xfId="0" quotePrefix="1" applyFont="1" applyBorder="1" applyAlignment="1">
      <alignment horizontal="right" vertical="center" indent="1"/>
    </xf>
    <xf numFmtId="0" fontId="8" fillId="0" borderId="18" xfId="0" quotePrefix="1" applyFont="1" applyBorder="1" applyAlignment="1">
      <alignment horizontal="right" vertical="center" wrapText="1" indent="1"/>
    </xf>
    <xf numFmtId="0" fontId="8" fillId="0" borderId="30" xfId="0" quotePrefix="1" applyFont="1" applyBorder="1" applyAlignment="1">
      <alignment horizontal="right" vertical="center" wrapText="1" indent="1"/>
    </xf>
    <xf numFmtId="2" fontId="7" fillId="0" borderId="18" xfId="0" quotePrefix="1" applyNumberFormat="1" applyFont="1" applyBorder="1" applyAlignment="1">
      <alignment horizontal="right" vertical="center" indent="1"/>
    </xf>
    <xf numFmtId="0" fontId="6" fillId="0" borderId="29" xfId="0" applyFont="1" applyBorder="1" applyAlignment="1">
      <alignment horizontal="right" vertical="center" wrapText="1" indent="1"/>
    </xf>
    <xf numFmtId="0" fontId="8" fillId="0" borderId="30" xfId="0" applyFont="1" applyBorder="1" applyAlignment="1">
      <alignment horizontal="right" vertical="center" wrapText="1" indent="1"/>
    </xf>
    <xf numFmtId="0" fontId="6" fillId="0" borderId="28" xfId="0" applyFont="1" applyBorder="1" applyAlignment="1">
      <alignment horizontal="right" vertical="center" wrapText="1" indent="1"/>
    </xf>
    <xf numFmtId="0" fontId="4" fillId="0" borderId="13" xfId="0" quotePrefix="1" applyFont="1" applyBorder="1" applyAlignment="1">
      <alignment horizontal="right" vertical="center" indent="1"/>
    </xf>
    <xf numFmtId="2" fontId="7" fillId="4" borderId="31" xfId="0" applyNumberFormat="1" applyFont="1" applyFill="1" applyBorder="1" applyAlignment="1">
      <alignment horizontal="right" vertical="center" indent="1"/>
    </xf>
    <xf numFmtId="2" fontId="7" fillId="4" borderId="23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4" fillId="0" borderId="10" xfId="1" quotePrefix="1" applyFont="1" applyBorder="1" applyAlignment="1">
      <alignment horizontal="right" vertical="center" indent="1"/>
    </xf>
    <xf numFmtId="0" fontId="4" fillId="0" borderId="23" xfId="1" applyFont="1" applyBorder="1" applyAlignment="1">
      <alignment horizontal="right" vertical="center" indent="1"/>
    </xf>
    <xf numFmtId="0" fontId="4" fillId="0" borderId="28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16" xfId="1" applyFont="1" applyBorder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5" fillId="0" borderId="18" xfId="1" applyFont="1" applyBorder="1" applyAlignment="1">
      <alignment horizontal="right" vertical="center" indent="1"/>
    </xf>
    <xf numFmtId="0" fontId="5" fillId="0" borderId="30" xfId="1" applyFont="1" applyBorder="1" applyAlignment="1">
      <alignment horizontal="right" vertical="center" indent="1"/>
    </xf>
    <xf numFmtId="0" fontId="5" fillId="0" borderId="18" xfId="1" quotePrefix="1" applyFont="1" applyBorder="1" applyAlignment="1">
      <alignment horizontal="right" vertical="center" indent="1"/>
    </xf>
    <xf numFmtId="0" fontId="4" fillId="0" borderId="29" xfId="1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29" xfId="0" quotePrefix="1" applyFont="1" applyBorder="1" applyAlignment="1">
      <alignment horizontal="right" vertical="center" indent="1"/>
    </xf>
    <xf numFmtId="0" fontId="7" fillId="0" borderId="18" xfId="0" quotePrefix="1" applyFont="1" applyBorder="1" applyAlignment="1">
      <alignment horizontal="right" vertical="center" indent="1"/>
    </xf>
    <xf numFmtId="0" fontId="7" fillId="0" borderId="30" xfId="0" quotePrefix="1" applyFont="1" applyBorder="1" applyAlignment="1">
      <alignment horizontal="right" vertical="center" indent="1"/>
    </xf>
    <xf numFmtId="0" fontId="4" fillId="0" borderId="23" xfId="0" quotePrefix="1" applyFont="1" applyBorder="1" applyAlignment="1">
      <alignment horizontal="right" vertical="center" indent="1"/>
    </xf>
    <xf numFmtId="0" fontId="4" fillId="0" borderId="28" xfId="0" quotePrefix="1" applyFont="1" applyBorder="1" applyAlignment="1">
      <alignment horizontal="right" vertical="center" indent="1"/>
    </xf>
    <xf numFmtId="0" fontId="7" fillId="0" borderId="23" xfId="0" quotePrefix="1" applyFont="1" applyBorder="1" applyAlignment="1">
      <alignment horizontal="right" vertical="center" indent="1"/>
    </xf>
    <xf numFmtId="0" fontId="7" fillId="0" borderId="28" xfId="0" quotePrefix="1" applyFont="1" applyBorder="1" applyAlignment="1">
      <alignment horizontal="right" vertical="center" indent="1"/>
    </xf>
    <xf numFmtId="2" fontId="7" fillId="0" borderId="23" xfId="0" quotePrefix="1" applyNumberFormat="1" applyFont="1" applyBorder="1" applyAlignment="1">
      <alignment horizontal="right" vertical="center" indent="1"/>
    </xf>
    <xf numFmtId="0" fontId="3" fillId="0" borderId="15" xfId="0" quotePrefix="1" applyFont="1" applyBorder="1" applyAlignment="1">
      <alignment horizontal="right" indent="1"/>
    </xf>
    <xf numFmtId="2" fontId="7" fillId="0" borderId="16" xfId="0" quotePrefix="1" applyNumberFormat="1" applyFont="1" applyBorder="1" applyAlignment="1">
      <alignment horizontal="right" vertical="center" indent="1"/>
    </xf>
    <xf numFmtId="0" fontId="7" fillId="0" borderId="19" xfId="0" quotePrefix="1" applyFont="1" applyBorder="1" applyAlignment="1">
      <alignment horizontal="right" indent="1"/>
    </xf>
    <xf numFmtId="0" fontId="7" fillId="4" borderId="26" xfId="0" quotePrefix="1" applyFont="1" applyFill="1" applyBorder="1" applyAlignment="1">
      <alignment horizontal="right" indent="1"/>
    </xf>
    <xf numFmtId="0" fontId="7" fillId="4" borderId="26" xfId="0" quotePrefix="1" applyFont="1" applyFill="1" applyBorder="1" applyAlignment="1">
      <alignment horizontal="right" vertical="center" indent="1"/>
    </xf>
    <xf numFmtId="0" fontId="3" fillId="0" borderId="10" xfId="0" quotePrefix="1" applyFont="1" applyBorder="1" applyAlignment="1">
      <alignment horizontal="right" vertical="center" indent="1"/>
    </xf>
    <xf numFmtId="0" fontId="3" fillId="0" borderId="23" xfId="0" quotePrefix="1" applyFont="1" applyBorder="1" applyAlignment="1">
      <alignment horizontal="right" vertical="center" indent="1"/>
    </xf>
    <xf numFmtId="0" fontId="3" fillId="0" borderId="28" xfId="0" quotePrefix="1" applyFont="1" applyBorder="1" applyAlignment="1">
      <alignment horizontal="right" vertical="center" indent="1"/>
    </xf>
    <xf numFmtId="0" fontId="4" fillId="0" borderId="15" xfId="1" quotePrefix="1" applyFont="1" applyBorder="1" applyAlignment="1">
      <alignment horizontal="right" vertical="center" wrapText="1" indent="1"/>
    </xf>
    <xf numFmtId="0" fontId="4" fillId="0" borderId="16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7" fillId="0" borderId="19" xfId="1" applyFont="1" applyBorder="1" applyAlignment="1">
      <alignment horizontal="right" vertical="center" wrapText="1" indent="1"/>
    </xf>
    <xf numFmtId="0" fontId="7" fillId="0" borderId="18" xfId="1" quotePrefix="1" applyFont="1" applyBorder="1" applyAlignment="1">
      <alignment horizontal="right" vertical="center" wrapText="1" indent="1"/>
    </xf>
    <xf numFmtId="0" fontId="7" fillId="0" borderId="30" xfId="1" quotePrefix="1" applyFont="1" applyBorder="1" applyAlignment="1">
      <alignment horizontal="right" vertical="center" wrapText="1" indent="1"/>
    </xf>
    <xf numFmtId="0" fontId="7" fillId="0" borderId="10" xfId="1" applyFont="1" applyBorder="1" applyAlignment="1">
      <alignment horizontal="right" vertical="center" wrapText="1" indent="1"/>
    </xf>
    <xf numFmtId="0" fontId="3" fillId="0" borderId="29" xfId="1" quotePrefix="1" applyFont="1" applyBorder="1" applyAlignment="1">
      <alignment horizontal="right" vertical="center" wrapText="1" indent="1"/>
    </xf>
    <xf numFmtId="0" fontId="7" fillId="0" borderId="0" xfId="1" quotePrefix="1" applyFont="1" applyAlignment="1">
      <alignment horizontal="right" vertical="center" wrapText="1" indent="1"/>
    </xf>
    <xf numFmtId="0" fontId="6" fillId="0" borderId="29" xfId="0" quotePrefix="1" applyFont="1" applyBorder="1" applyAlignment="1">
      <alignment horizontal="right" vertical="center" wrapText="1" indent="1"/>
    </xf>
    <xf numFmtId="2" fontId="7" fillId="0" borderId="23" xfId="0" applyNumberFormat="1" applyFont="1" applyBorder="1" applyAlignment="1">
      <alignment horizontal="right" vertical="center" indent="1"/>
    </xf>
    <xf numFmtId="0" fontId="4" fillId="0" borderId="23" xfId="1" applyFont="1" applyBorder="1" applyAlignment="1">
      <alignment horizontal="center" wrapText="1"/>
    </xf>
    <xf numFmtId="0" fontId="7" fillId="0" borderId="18" xfId="1" applyFont="1" applyBorder="1" applyAlignment="1">
      <alignment horizontal="right" vertical="center" wrapText="1" indent="1"/>
    </xf>
    <xf numFmtId="0" fontId="7" fillId="0" borderId="30" xfId="1" applyFont="1" applyBorder="1" applyAlignment="1">
      <alignment horizontal="right" vertical="center" wrapText="1" indent="1"/>
    </xf>
    <xf numFmtId="2" fontId="7" fillId="0" borderId="33" xfId="0" applyNumberFormat="1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29" xfId="0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0" fontId="8" fillId="4" borderId="31" xfId="0" applyFont="1" applyFill="1" applyBorder="1" applyAlignment="1">
      <alignment horizontal="right" vertical="center" wrapText="1" indent="1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4" fillId="0" borderId="13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29" xfId="1" applyFont="1" applyBorder="1" applyAlignment="1">
      <alignment horizontal="right" vertical="center" indent="1"/>
    </xf>
    <xf numFmtId="0" fontId="7" fillId="0" borderId="19" xfId="1" quotePrefix="1" applyFont="1" applyBorder="1" applyAlignment="1">
      <alignment horizontal="right" vertical="center" indent="1"/>
    </xf>
    <xf numFmtId="0" fontId="7" fillId="0" borderId="18" xfId="1" quotePrefix="1" applyFont="1" applyBorder="1" applyAlignment="1">
      <alignment horizontal="right" vertical="center" indent="1"/>
    </xf>
    <xf numFmtId="0" fontId="7" fillId="0" borderId="30" xfId="1" quotePrefix="1" applyFont="1" applyBorder="1" applyAlignment="1">
      <alignment horizontal="right" vertical="center" indent="1"/>
    </xf>
    <xf numFmtId="2" fontId="3" fillId="0" borderId="0" xfId="0" quotePrefix="1" applyNumberFormat="1" applyFont="1" applyAlignment="1">
      <alignment horizontal="right" vertical="center" indent="1"/>
    </xf>
    <xf numFmtId="0" fontId="3" fillId="0" borderId="0" xfId="0" applyFont="1" applyAlignment="1">
      <alignment horizontal="center"/>
    </xf>
    <xf numFmtId="0" fontId="9" fillId="0" borderId="0" xfId="0" quotePrefix="1" applyFont="1" applyAlignment="1">
      <alignment horizontal="right" vertical="center" wrapText="1" indent="1"/>
    </xf>
    <xf numFmtId="0" fontId="9" fillId="0" borderId="29" xfId="0" quotePrefix="1" applyFont="1" applyBorder="1" applyAlignment="1">
      <alignment horizontal="right" vertical="center" wrapText="1" indent="1"/>
    </xf>
    <xf numFmtId="0" fontId="6" fillId="0" borderId="0" xfId="0" applyFont="1" applyAlignment="1">
      <alignment horizontal="center" vertical="center" wrapText="1"/>
    </xf>
    <xf numFmtId="0" fontId="8" fillId="4" borderId="35" xfId="0" applyFont="1" applyFill="1" applyBorder="1" applyAlignment="1">
      <alignment horizontal="right" vertical="center" wrapText="1" indent="1"/>
    </xf>
    <xf numFmtId="0" fontId="8" fillId="4" borderId="36" xfId="0" applyFont="1" applyFill="1" applyBorder="1" applyAlignment="1">
      <alignment horizontal="right" vertical="center" wrapText="1" indent="1"/>
    </xf>
    <xf numFmtId="2" fontId="7" fillId="4" borderId="0" xfId="0" applyNumberFormat="1" applyFont="1" applyFill="1" applyAlignment="1">
      <alignment horizontal="right" vertical="center" indent="1"/>
    </xf>
    <xf numFmtId="0" fontId="4" fillId="0" borderId="0" xfId="3" applyFont="1" applyAlignment="1">
      <alignment horizontal="left"/>
    </xf>
    <xf numFmtId="0" fontId="10" fillId="0" borderId="0" xfId="0" applyFont="1" applyAlignment="1">
      <alignment vertical="center"/>
    </xf>
    <xf numFmtId="0" fontId="4" fillId="0" borderId="13" xfId="1" applyFont="1" applyBorder="1" applyAlignment="1">
      <alignment horizontal="right" vertical="center" wrapText="1" indent="1"/>
    </xf>
    <xf numFmtId="0" fontId="3" fillId="0" borderId="32" xfId="0" quotePrefix="1" applyFont="1" applyBorder="1" applyAlignment="1">
      <alignment horizontal="right" vertical="center" indent="1"/>
    </xf>
    <xf numFmtId="0" fontId="11" fillId="0" borderId="32" xfId="0" applyFont="1" applyBorder="1" applyAlignment="1">
      <alignment horizontal="right" vertical="center" wrapText="1"/>
    </xf>
    <xf numFmtId="0" fontId="3" fillId="0" borderId="16" xfId="0" quotePrefix="1" applyFont="1" applyBorder="1" applyAlignment="1">
      <alignment horizontal="right" vertical="center" indent="1"/>
    </xf>
    <xf numFmtId="0" fontId="11" fillId="0" borderId="16" xfId="0" applyFont="1" applyBorder="1" applyAlignment="1">
      <alignment horizontal="right" vertical="center" wrapText="1"/>
    </xf>
    <xf numFmtId="0" fontId="4" fillId="0" borderId="40" xfId="1" quotePrefix="1" applyFont="1" applyBorder="1" applyAlignment="1">
      <alignment horizontal="right" vertical="center" wrapText="1" indent="1"/>
    </xf>
    <xf numFmtId="0" fontId="4" fillId="0" borderId="13" xfId="0" quotePrefix="1" applyFont="1" applyBorder="1" applyAlignment="1">
      <alignment horizontal="right" indent="1"/>
    </xf>
    <xf numFmtId="0" fontId="4" fillId="0" borderId="10" xfId="0" quotePrefix="1" applyFont="1" applyBorder="1" applyAlignment="1">
      <alignment horizontal="right" vertical="center" indent="1"/>
    </xf>
    <xf numFmtId="0" fontId="4" fillId="0" borderId="40" xfId="1" applyFont="1" applyBorder="1" applyAlignment="1">
      <alignment horizontal="right" vertical="center" wrapText="1" indent="1"/>
    </xf>
    <xf numFmtId="0" fontId="6" fillId="0" borderId="40" xfId="0" applyFont="1" applyBorder="1" applyAlignment="1">
      <alignment horizontal="right" vertical="center" wrapText="1" indent="1"/>
    </xf>
    <xf numFmtId="0" fontId="6" fillId="0" borderId="40" xfId="0" quotePrefix="1" applyFont="1" applyBorder="1" applyAlignment="1">
      <alignment horizontal="right" vertical="center" wrapText="1" indent="1"/>
    </xf>
    <xf numFmtId="0" fontId="8" fillId="0" borderId="41" xfId="0" applyFont="1" applyBorder="1" applyAlignment="1">
      <alignment horizontal="right" vertical="center" wrapText="1" indent="1"/>
    </xf>
    <xf numFmtId="0" fontId="6" fillId="0" borderId="42" xfId="0" applyFont="1" applyBorder="1" applyAlignment="1">
      <alignment horizontal="right" vertical="center" wrapText="1" indent="1"/>
    </xf>
    <xf numFmtId="0" fontId="4" fillId="0" borderId="15" xfId="1" quotePrefix="1" applyFont="1" applyBorder="1" applyAlignment="1">
      <alignment horizontal="right" vertical="center" indent="1"/>
    </xf>
    <xf numFmtId="0" fontId="5" fillId="0" borderId="19" xfId="1" quotePrefix="1" applyFont="1" applyBorder="1" applyAlignment="1">
      <alignment horizontal="right" vertical="center" indent="1"/>
    </xf>
    <xf numFmtId="0" fontId="3" fillId="0" borderId="10" xfId="0" quotePrefix="1" applyFont="1" applyBorder="1" applyAlignment="1">
      <alignment horizontal="right" indent="1"/>
    </xf>
    <xf numFmtId="0" fontId="6" fillId="0" borderId="10" xfId="0" quotePrefix="1" applyFont="1" applyBorder="1" applyAlignment="1">
      <alignment horizontal="right" vertical="center" wrapText="1" indent="1"/>
    </xf>
    <xf numFmtId="0" fontId="6" fillId="0" borderId="15" xfId="0" quotePrefix="1" applyFont="1" applyBorder="1" applyAlignment="1">
      <alignment horizontal="right" vertical="center" wrapText="1" indent="1"/>
    </xf>
    <xf numFmtId="0" fontId="4" fillId="3" borderId="3" xfId="2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right" vertical="center" wrapText="1" indent="1"/>
    </xf>
    <xf numFmtId="0" fontId="4" fillId="0" borderId="23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 wrapText="1" indent="1"/>
    </xf>
    <xf numFmtId="0" fontId="9" fillId="0" borderId="28" xfId="0" applyFont="1" applyBorder="1" applyAlignment="1">
      <alignment horizontal="right" vertical="center" wrapText="1" indent="1"/>
    </xf>
    <xf numFmtId="0" fontId="4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right" vertical="center" wrapText="1" indent="1"/>
    </xf>
    <xf numFmtId="0" fontId="9" fillId="0" borderId="32" xfId="0" applyFont="1" applyBorder="1" applyAlignment="1">
      <alignment horizontal="right" vertical="center" wrapText="1" indent="1"/>
    </xf>
    <xf numFmtId="2" fontId="7" fillId="0" borderId="16" xfId="0" applyNumberFormat="1" applyFont="1" applyBorder="1" applyAlignment="1">
      <alignment horizontal="right" vertical="center" indent="1"/>
    </xf>
    <xf numFmtId="0" fontId="9" fillId="0" borderId="16" xfId="0" applyFont="1" applyBorder="1" applyAlignment="1">
      <alignment horizontal="right" vertical="center" wrapText="1" indent="1"/>
    </xf>
    <xf numFmtId="0" fontId="9" fillId="0" borderId="23" xfId="0" applyFont="1" applyBorder="1" applyAlignment="1">
      <alignment horizontal="right" vertical="center" wrapText="1" indent="1"/>
    </xf>
    <xf numFmtId="2" fontId="7" fillId="0" borderId="0" xfId="0" applyNumberFormat="1" applyFont="1" applyAlignment="1">
      <alignment horizontal="right" vertical="center" indent="1"/>
    </xf>
    <xf numFmtId="0" fontId="3" fillId="0" borderId="0" xfId="1" applyFont="1" applyAlignment="1">
      <alignment horizontal="center" wrapText="1"/>
    </xf>
    <xf numFmtId="0" fontId="3" fillId="0" borderId="29" xfId="1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5" fillId="0" borderId="41" xfId="1" applyFont="1" applyBorder="1" applyAlignment="1">
      <alignment horizontal="right" vertical="center" wrapText="1" indent="1"/>
    </xf>
    <xf numFmtId="0" fontId="8" fillId="0" borderId="44" xfId="0" applyFont="1" applyBorder="1" applyAlignment="1">
      <alignment horizontal="right" vertical="center" wrapText="1" indent="1"/>
    </xf>
    <xf numFmtId="2" fontId="7" fillId="4" borderId="45" xfId="0" applyNumberFormat="1" applyFont="1" applyFill="1" applyBorder="1" applyAlignment="1">
      <alignment horizontal="right" vertical="center" indent="1"/>
    </xf>
    <xf numFmtId="0" fontId="3" fillId="0" borderId="23" xfId="0" applyFont="1" applyBorder="1" applyAlignment="1">
      <alignment horizontal="center" vertical="center"/>
    </xf>
    <xf numFmtId="0" fontId="4" fillId="0" borderId="39" xfId="1" applyFont="1" applyBorder="1" applyAlignment="1">
      <alignment horizontal="right" vertical="center" wrapText="1" indent="1"/>
    </xf>
    <xf numFmtId="0" fontId="3" fillId="0" borderId="13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29" xfId="0" quotePrefix="1" applyFont="1" applyBorder="1" applyAlignment="1">
      <alignment horizontal="right" vertical="center" indent="1"/>
    </xf>
    <xf numFmtId="2" fontId="5" fillId="0" borderId="18" xfId="0" applyNumberFormat="1" applyFont="1" applyBorder="1" applyAlignment="1">
      <alignment horizontal="right" vertical="center" indent="1"/>
    </xf>
    <xf numFmtId="2" fontId="7" fillId="0" borderId="26" xfId="0" applyNumberFormat="1" applyFont="1" applyBorder="1" applyAlignment="1">
      <alignment horizontal="right" vertical="center" indent="1"/>
    </xf>
    <xf numFmtId="0" fontId="7" fillId="0" borderId="1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4" borderId="18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0" borderId="18" xfId="1" applyFont="1" applyBorder="1" applyAlignment="1">
      <alignment horizontal="center" wrapText="1"/>
    </xf>
    <xf numFmtId="0" fontId="5" fillId="0" borderId="18" xfId="1" applyFont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7" fillId="0" borderId="16" xfId="1" applyFont="1" applyBorder="1" applyAlignment="1">
      <alignment horizont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4" fillId="3" borderId="38" xfId="2" applyFont="1" applyFill="1" applyBorder="1" applyAlignment="1">
      <alignment horizontal="center" vertical="center" wrapText="1"/>
    </xf>
    <xf numFmtId="0" fontId="4" fillId="3" borderId="37" xfId="2" applyFont="1" applyFill="1" applyBorder="1" applyAlignment="1">
      <alignment horizontal="center" vertical="center" wrapText="1"/>
    </xf>
  </cellXfs>
  <cellStyles count="4">
    <cellStyle name="Įprastas" xfId="0" builtinId="0"/>
    <cellStyle name="Normal 2" xfId="3" xr:uid="{2BDA8F25-E637-4B46-9A48-36927ED7F101}"/>
    <cellStyle name="Normal_Sheet1" xfId="1" xr:uid="{A90812AF-6C3C-4042-B53D-FDE392009C62}"/>
    <cellStyle name="Normal_Sheet1 2" xfId="2" xr:uid="{FFF33189-86CB-4B90-A66D-FD3AB838D5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E0DA6-EAE2-4CFD-84C1-FCCEDBD40173}">
  <dimension ref="A2:I171"/>
  <sheetViews>
    <sheetView showGridLines="0" tabSelected="1" workbookViewId="0">
      <selection activeCell="P141" sqref="P141"/>
    </sheetView>
  </sheetViews>
  <sheetFormatPr defaultRowHeight="14.4" x14ac:dyDescent="0.3"/>
  <cols>
    <col min="1" max="1" width="15.44140625" customWidth="1"/>
    <col min="2" max="2" width="10.109375" customWidth="1"/>
  </cols>
  <sheetData>
    <row r="2" spans="1:9" ht="18.600000000000001" customHeight="1" x14ac:dyDescent="0.3">
      <c r="B2" s="1" t="s">
        <v>35</v>
      </c>
      <c r="C2" s="2"/>
      <c r="G2" s="2"/>
    </row>
    <row r="3" spans="1:9" x14ac:dyDescent="0.3">
      <c r="C3" s="2"/>
      <c r="G3" s="2"/>
    </row>
    <row r="4" spans="1:9" x14ac:dyDescent="0.3">
      <c r="A4" s="189" t="s">
        <v>0</v>
      </c>
      <c r="B4" s="191" t="s">
        <v>1</v>
      </c>
      <c r="C4" s="148">
        <v>2023</v>
      </c>
      <c r="D4" s="196">
        <v>2024</v>
      </c>
      <c r="E4" s="177"/>
      <c r="F4" s="177"/>
      <c r="G4" s="197"/>
      <c r="H4" s="193" t="s">
        <v>2</v>
      </c>
      <c r="I4" s="194"/>
    </row>
    <row r="5" spans="1:9" ht="24" x14ac:dyDescent="0.3">
      <c r="A5" s="190"/>
      <c r="B5" s="192"/>
      <c r="C5" s="3" t="s">
        <v>37</v>
      </c>
      <c r="D5" s="3" t="s">
        <v>33</v>
      </c>
      <c r="E5" s="3" t="s">
        <v>32</v>
      </c>
      <c r="F5" s="3" t="s">
        <v>34</v>
      </c>
      <c r="G5" s="3" t="s">
        <v>36</v>
      </c>
      <c r="H5" s="4" t="s">
        <v>3</v>
      </c>
      <c r="I5" s="5" t="s">
        <v>4</v>
      </c>
    </row>
    <row r="6" spans="1:9" ht="15" thickBot="1" x14ac:dyDescent="0.35">
      <c r="A6" s="195" t="s">
        <v>5</v>
      </c>
      <c r="B6" s="195"/>
      <c r="C6" s="195"/>
      <c r="D6" s="195"/>
      <c r="E6" s="195"/>
      <c r="F6" s="195"/>
      <c r="G6" s="195"/>
      <c r="H6" s="195"/>
      <c r="I6" s="195"/>
    </row>
    <row r="7" spans="1:9" x14ac:dyDescent="0.3">
      <c r="A7" s="6" t="s">
        <v>6</v>
      </c>
      <c r="B7" s="6">
        <v>1</v>
      </c>
      <c r="C7" s="167" t="s">
        <v>7</v>
      </c>
      <c r="D7" s="7" t="s">
        <v>7</v>
      </c>
      <c r="E7" s="7" t="s">
        <v>7</v>
      </c>
      <c r="F7" s="7" t="s">
        <v>7</v>
      </c>
      <c r="G7" s="8"/>
      <c r="H7" s="9" t="s">
        <v>7</v>
      </c>
      <c r="I7" s="9" t="s">
        <v>7</v>
      </c>
    </row>
    <row r="8" spans="1:9" x14ac:dyDescent="0.3">
      <c r="A8" s="10" t="s">
        <v>6</v>
      </c>
      <c r="B8" s="10">
        <v>2</v>
      </c>
      <c r="C8" s="135" t="s">
        <v>7</v>
      </c>
      <c r="D8" s="11" t="s">
        <v>7</v>
      </c>
      <c r="E8" s="11" t="s">
        <v>7</v>
      </c>
      <c r="F8" s="11" t="s">
        <v>7</v>
      </c>
      <c r="G8" s="12">
        <v>1</v>
      </c>
      <c r="H8" s="13" t="s">
        <v>7</v>
      </c>
      <c r="I8" s="13" t="s">
        <v>7</v>
      </c>
    </row>
    <row r="9" spans="1:9" ht="15" thickBot="1" x14ac:dyDescent="0.35">
      <c r="A9" s="10" t="s">
        <v>6</v>
      </c>
      <c r="B9" s="10">
        <v>3</v>
      </c>
      <c r="C9" s="138" t="s">
        <v>7</v>
      </c>
      <c r="D9" s="14" t="s">
        <v>7</v>
      </c>
      <c r="E9" s="14" t="s">
        <v>7</v>
      </c>
      <c r="F9" s="14" t="s">
        <v>7</v>
      </c>
      <c r="G9" s="15"/>
      <c r="H9" s="13" t="s">
        <v>7</v>
      </c>
      <c r="I9" s="13" t="s">
        <v>7</v>
      </c>
    </row>
    <row r="10" spans="1:9" ht="15" thickBot="1" x14ac:dyDescent="0.35">
      <c r="A10" s="180" t="s">
        <v>6</v>
      </c>
      <c r="B10" s="180"/>
      <c r="C10" s="163" t="s">
        <v>7</v>
      </c>
      <c r="D10" s="16" t="s">
        <v>7</v>
      </c>
      <c r="E10" s="16" t="s">
        <v>7</v>
      </c>
      <c r="F10" s="16" t="s">
        <v>7</v>
      </c>
      <c r="G10" s="17">
        <v>1</v>
      </c>
      <c r="H10" s="18" t="s">
        <v>7</v>
      </c>
      <c r="I10" s="18" t="s">
        <v>7</v>
      </c>
    </row>
    <row r="11" spans="1:9" x14ac:dyDescent="0.3">
      <c r="A11" s="19" t="s">
        <v>8</v>
      </c>
      <c r="B11" s="19">
        <v>1</v>
      </c>
      <c r="C11" s="138">
        <v>2</v>
      </c>
      <c r="D11" s="20">
        <v>6</v>
      </c>
      <c r="E11" s="20">
        <v>2</v>
      </c>
      <c r="F11" s="20">
        <v>4</v>
      </c>
      <c r="G11" s="21" t="s">
        <v>7</v>
      </c>
      <c r="H11" s="13" t="s">
        <v>7</v>
      </c>
      <c r="I11" s="13" t="s">
        <v>7</v>
      </c>
    </row>
    <row r="12" spans="1:9" x14ac:dyDescent="0.3">
      <c r="A12" s="22" t="s">
        <v>8</v>
      </c>
      <c r="B12" s="22">
        <v>2</v>
      </c>
      <c r="C12" s="139">
        <v>18</v>
      </c>
      <c r="D12" s="24">
        <v>46</v>
      </c>
      <c r="E12" s="24">
        <v>48</v>
      </c>
      <c r="F12" s="24">
        <v>30</v>
      </c>
      <c r="G12" s="25">
        <v>38</v>
      </c>
      <c r="H12" s="13">
        <f t="shared" ref="H12:H31" si="0">G12/F12*100-100</f>
        <v>26.666666666666657</v>
      </c>
      <c r="I12" s="13">
        <f t="shared" ref="I12:I19" si="1">G12/C12*100-100</f>
        <v>111.11111111111111</v>
      </c>
    </row>
    <row r="13" spans="1:9" x14ac:dyDescent="0.3">
      <c r="A13" s="22" t="s">
        <v>8</v>
      </c>
      <c r="B13" s="22">
        <v>3</v>
      </c>
      <c r="C13" s="139">
        <v>13</v>
      </c>
      <c r="D13" s="24">
        <v>39</v>
      </c>
      <c r="E13" s="24">
        <v>26</v>
      </c>
      <c r="F13" s="24">
        <v>29</v>
      </c>
      <c r="G13" s="25">
        <v>38</v>
      </c>
      <c r="H13" s="13">
        <f t="shared" si="0"/>
        <v>31.034482758620697</v>
      </c>
      <c r="I13" s="13">
        <f t="shared" si="1"/>
        <v>192.30769230769226</v>
      </c>
    </row>
    <row r="14" spans="1:9" ht="15" thickBot="1" x14ac:dyDescent="0.35">
      <c r="A14" s="22" t="s">
        <v>8</v>
      </c>
      <c r="B14" s="22">
        <v>4</v>
      </c>
      <c r="C14" s="140">
        <v>1</v>
      </c>
      <c r="D14" s="24">
        <v>2</v>
      </c>
      <c r="E14" s="24">
        <v>1</v>
      </c>
      <c r="F14" s="24">
        <v>2</v>
      </c>
      <c r="G14" s="25">
        <v>4</v>
      </c>
      <c r="H14" s="13">
        <f t="shared" si="0"/>
        <v>100</v>
      </c>
      <c r="I14" s="13">
        <f t="shared" si="1"/>
        <v>300</v>
      </c>
    </row>
    <row r="15" spans="1:9" ht="15" thickBot="1" x14ac:dyDescent="0.35">
      <c r="A15" s="173" t="s">
        <v>8</v>
      </c>
      <c r="B15" s="173"/>
      <c r="C15" s="164">
        <v>34</v>
      </c>
      <c r="D15" s="27">
        <v>93</v>
      </c>
      <c r="E15" s="27">
        <v>77</v>
      </c>
      <c r="F15" s="27">
        <v>65</v>
      </c>
      <c r="G15" s="28">
        <v>80</v>
      </c>
      <c r="H15" s="18">
        <f t="shared" si="0"/>
        <v>23.07692307692308</v>
      </c>
      <c r="I15" s="18">
        <f t="shared" si="1"/>
        <v>135.29411764705884</v>
      </c>
    </row>
    <row r="16" spans="1:9" x14ac:dyDescent="0.3">
      <c r="A16" s="22" t="s">
        <v>9</v>
      </c>
      <c r="B16" s="22">
        <v>1</v>
      </c>
      <c r="C16" s="139">
        <v>1</v>
      </c>
      <c r="D16" s="24">
        <v>3</v>
      </c>
      <c r="E16" s="24">
        <v>2</v>
      </c>
      <c r="F16" s="24" t="s">
        <v>7</v>
      </c>
      <c r="G16" s="25">
        <v>6</v>
      </c>
      <c r="H16" s="13" t="s">
        <v>7</v>
      </c>
      <c r="I16" s="13">
        <f t="shared" si="1"/>
        <v>500</v>
      </c>
    </row>
    <row r="17" spans="1:9" x14ac:dyDescent="0.3">
      <c r="A17" s="22" t="s">
        <v>9</v>
      </c>
      <c r="B17" s="22">
        <v>2</v>
      </c>
      <c r="C17" s="139">
        <v>66</v>
      </c>
      <c r="D17" s="24">
        <v>79</v>
      </c>
      <c r="E17" s="24">
        <v>68</v>
      </c>
      <c r="F17" s="24">
        <v>57</v>
      </c>
      <c r="G17" s="25">
        <v>78</v>
      </c>
      <c r="H17" s="13">
        <f t="shared" si="0"/>
        <v>36.84210526315789</v>
      </c>
      <c r="I17" s="13">
        <f t="shared" si="1"/>
        <v>18.181818181818187</v>
      </c>
    </row>
    <row r="18" spans="1:9" x14ac:dyDescent="0.3">
      <c r="A18" s="22" t="s">
        <v>9</v>
      </c>
      <c r="B18" s="22">
        <v>3</v>
      </c>
      <c r="C18" s="139">
        <v>68</v>
      </c>
      <c r="D18" s="24">
        <v>98</v>
      </c>
      <c r="E18" s="24">
        <v>100</v>
      </c>
      <c r="F18" s="24">
        <v>81</v>
      </c>
      <c r="G18" s="25">
        <v>110</v>
      </c>
      <c r="H18" s="13">
        <f t="shared" si="0"/>
        <v>35.802469135802482</v>
      </c>
      <c r="I18" s="13">
        <f t="shared" si="1"/>
        <v>61.764705882352956</v>
      </c>
    </row>
    <row r="19" spans="1:9" ht="15" thickBot="1" x14ac:dyDescent="0.35">
      <c r="A19" s="22" t="s">
        <v>9</v>
      </c>
      <c r="B19" s="22">
        <v>4</v>
      </c>
      <c r="C19" s="140">
        <v>1</v>
      </c>
      <c r="D19" s="30">
        <v>5</v>
      </c>
      <c r="E19" s="30">
        <v>8</v>
      </c>
      <c r="F19" s="30">
        <v>1</v>
      </c>
      <c r="G19" s="31">
        <v>7</v>
      </c>
      <c r="H19" s="13">
        <f t="shared" si="0"/>
        <v>600</v>
      </c>
      <c r="I19" s="13">
        <f t="shared" si="1"/>
        <v>600</v>
      </c>
    </row>
    <row r="20" spans="1:9" ht="15" thickBot="1" x14ac:dyDescent="0.35">
      <c r="A20" s="173" t="s">
        <v>9</v>
      </c>
      <c r="B20" s="173"/>
      <c r="C20" s="141">
        <v>136</v>
      </c>
      <c r="D20" s="32">
        <v>185</v>
      </c>
      <c r="E20" s="32">
        <v>178</v>
      </c>
      <c r="F20" s="32">
        <v>139</v>
      </c>
      <c r="G20" s="33">
        <v>201</v>
      </c>
      <c r="H20" s="18">
        <f t="shared" si="0"/>
        <v>44.60431654676259</v>
      </c>
      <c r="I20" s="18">
        <f>G20/C20*100-100</f>
        <v>47.79411764705884</v>
      </c>
    </row>
    <row r="21" spans="1:9" x14ac:dyDescent="0.3">
      <c r="A21" s="22" t="s">
        <v>10</v>
      </c>
      <c r="B21" s="22">
        <v>1</v>
      </c>
      <c r="C21" s="139">
        <v>10</v>
      </c>
      <c r="D21" s="24">
        <v>45</v>
      </c>
      <c r="E21" s="24">
        <v>17</v>
      </c>
      <c r="F21" s="24">
        <v>19</v>
      </c>
      <c r="G21" s="25">
        <v>19</v>
      </c>
      <c r="H21" s="34">
        <f t="shared" si="0"/>
        <v>0</v>
      </c>
      <c r="I21" s="35">
        <f>G21/C21*100-100</f>
        <v>90</v>
      </c>
    </row>
    <row r="22" spans="1:9" x14ac:dyDescent="0.3">
      <c r="A22" s="22" t="s">
        <v>10</v>
      </c>
      <c r="B22" s="22">
        <v>2</v>
      </c>
      <c r="C22" s="139">
        <v>226</v>
      </c>
      <c r="D22" s="24">
        <v>213</v>
      </c>
      <c r="E22" s="24">
        <v>260</v>
      </c>
      <c r="F22" s="24">
        <v>164</v>
      </c>
      <c r="G22" s="25">
        <v>194</v>
      </c>
      <c r="H22" s="13">
        <f t="shared" si="0"/>
        <v>18.292682926829258</v>
      </c>
      <c r="I22" s="13">
        <f>G22/C22*100-100</f>
        <v>-14.159292035398224</v>
      </c>
    </row>
    <row r="23" spans="1:9" x14ac:dyDescent="0.3">
      <c r="A23" s="22" t="s">
        <v>10</v>
      </c>
      <c r="B23" s="22">
        <v>3</v>
      </c>
      <c r="C23" s="139">
        <v>117</v>
      </c>
      <c r="D23" s="24">
        <v>176</v>
      </c>
      <c r="E23" s="24">
        <v>114</v>
      </c>
      <c r="F23" s="24">
        <v>113</v>
      </c>
      <c r="G23" s="25">
        <v>134</v>
      </c>
      <c r="H23" s="13">
        <f t="shared" si="0"/>
        <v>18.584070796460182</v>
      </c>
      <c r="I23" s="13">
        <f>G23/C23*100-100</f>
        <v>14.529914529914521</v>
      </c>
    </row>
    <row r="24" spans="1:9" ht="15" thickBot="1" x14ac:dyDescent="0.35">
      <c r="A24" s="22" t="s">
        <v>10</v>
      </c>
      <c r="B24" s="22">
        <v>4</v>
      </c>
      <c r="C24" s="139">
        <v>4</v>
      </c>
      <c r="D24" s="36">
        <v>3</v>
      </c>
      <c r="E24" s="36">
        <v>12</v>
      </c>
      <c r="F24" s="36">
        <v>7</v>
      </c>
      <c r="G24" s="37">
        <v>2</v>
      </c>
      <c r="H24" s="13">
        <f t="shared" si="0"/>
        <v>-71.428571428571431</v>
      </c>
      <c r="I24" s="13">
        <f>G24/C24*100-100</f>
        <v>-50</v>
      </c>
    </row>
    <row r="25" spans="1:9" ht="15" thickBot="1" x14ac:dyDescent="0.35">
      <c r="A25" s="173" t="s">
        <v>11</v>
      </c>
      <c r="B25" s="173"/>
      <c r="C25" s="141">
        <v>357</v>
      </c>
      <c r="D25" s="32">
        <v>437</v>
      </c>
      <c r="E25" s="32">
        <v>403</v>
      </c>
      <c r="F25" s="32">
        <v>303</v>
      </c>
      <c r="G25" s="33">
        <v>349</v>
      </c>
      <c r="H25" s="18">
        <f t="shared" si="0"/>
        <v>15.181518151815183</v>
      </c>
      <c r="I25" s="18">
        <f t="shared" ref="I25:I31" si="2">G25/C25*100-100</f>
        <v>-2.2408963585434236</v>
      </c>
    </row>
    <row r="26" spans="1:9" x14ac:dyDescent="0.3">
      <c r="A26" s="22" t="s">
        <v>12</v>
      </c>
      <c r="B26" s="22">
        <v>1</v>
      </c>
      <c r="C26" s="142">
        <v>25</v>
      </c>
      <c r="D26" s="38">
        <v>21</v>
      </c>
      <c r="E26" s="38">
        <v>20</v>
      </c>
      <c r="F26" s="38">
        <v>25</v>
      </c>
      <c r="G26" s="39">
        <v>55</v>
      </c>
      <c r="H26" s="13">
        <f t="shared" si="0"/>
        <v>120.00000000000003</v>
      </c>
      <c r="I26" s="13">
        <f t="shared" si="2"/>
        <v>120.00000000000003</v>
      </c>
    </row>
    <row r="27" spans="1:9" x14ac:dyDescent="0.3">
      <c r="A27" s="22" t="s">
        <v>12</v>
      </c>
      <c r="B27" s="22">
        <v>2</v>
      </c>
      <c r="C27" s="139">
        <v>30</v>
      </c>
      <c r="D27" s="24">
        <v>33</v>
      </c>
      <c r="E27" s="24">
        <v>40</v>
      </c>
      <c r="F27" s="24">
        <v>39</v>
      </c>
      <c r="G27" s="25">
        <v>32</v>
      </c>
      <c r="H27" s="13">
        <f t="shared" si="0"/>
        <v>-17.948717948717956</v>
      </c>
      <c r="I27" s="13">
        <f t="shared" si="2"/>
        <v>6.6666666666666714</v>
      </c>
    </row>
    <row r="28" spans="1:9" x14ac:dyDescent="0.3">
      <c r="A28" s="22" t="s">
        <v>12</v>
      </c>
      <c r="B28" s="22">
        <v>3</v>
      </c>
      <c r="C28" s="139">
        <v>22</v>
      </c>
      <c r="D28" s="24">
        <v>30</v>
      </c>
      <c r="E28" s="24">
        <v>26</v>
      </c>
      <c r="F28" s="24">
        <v>17</v>
      </c>
      <c r="G28" s="25">
        <v>8</v>
      </c>
      <c r="H28" s="13">
        <f t="shared" si="0"/>
        <v>-52.941176470588239</v>
      </c>
      <c r="I28" s="13">
        <f t="shared" si="2"/>
        <v>-63.636363636363633</v>
      </c>
    </row>
    <row r="29" spans="1:9" ht="15" thickBot="1" x14ac:dyDescent="0.35">
      <c r="A29" s="22" t="s">
        <v>12</v>
      </c>
      <c r="B29" s="22">
        <v>4</v>
      </c>
      <c r="C29" s="140" t="s">
        <v>7</v>
      </c>
      <c r="D29" s="36" t="s">
        <v>7</v>
      </c>
      <c r="E29" s="36">
        <v>2</v>
      </c>
      <c r="F29" s="36" t="s">
        <v>7</v>
      </c>
      <c r="G29" s="37" t="s">
        <v>7</v>
      </c>
      <c r="H29" s="13" t="s">
        <v>7</v>
      </c>
      <c r="I29" s="13" t="s">
        <v>7</v>
      </c>
    </row>
    <row r="30" spans="1:9" ht="15" thickBot="1" x14ac:dyDescent="0.35">
      <c r="A30" s="173" t="s">
        <v>13</v>
      </c>
      <c r="B30" s="173"/>
      <c r="C30" s="141">
        <v>77</v>
      </c>
      <c r="D30" s="32">
        <v>84</v>
      </c>
      <c r="E30" s="32">
        <v>88</v>
      </c>
      <c r="F30" s="32">
        <v>81</v>
      </c>
      <c r="G30" s="33">
        <v>95</v>
      </c>
      <c r="H30" s="18">
        <f t="shared" si="0"/>
        <v>17.283950617283963</v>
      </c>
      <c r="I30" s="18">
        <f t="shared" si="2"/>
        <v>23.376623376623385</v>
      </c>
    </row>
    <row r="31" spans="1:9" ht="15" thickBot="1" x14ac:dyDescent="0.35">
      <c r="A31" s="182" t="s">
        <v>14</v>
      </c>
      <c r="B31" s="183"/>
      <c r="C31" s="41">
        <v>604</v>
      </c>
      <c r="D31" s="41">
        <v>799</v>
      </c>
      <c r="E31" s="41">
        <v>746</v>
      </c>
      <c r="F31" s="41">
        <v>588</v>
      </c>
      <c r="G31" s="41">
        <v>726</v>
      </c>
      <c r="H31" s="42">
        <f t="shared" si="0"/>
        <v>23.469387755102034</v>
      </c>
      <c r="I31" s="43">
        <f t="shared" si="2"/>
        <v>20.19867549668875</v>
      </c>
    </row>
    <row r="32" spans="1:9" ht="15" thickBot="1" x14ac:dyDescent="0.35">
      <c r="A32" s="184" t="s">
        <v>15</v>
      </c>
      <c r="B32" s="184"/>
      <c r="C32" s="184"/>
      <c r="D32" s="184"/>
      <c r="E32" s="184"/>
      <c r="F32" s="184"/>
      <c r="G32" s="184"/>
      <c r="H32" s="184"/>
      <c r="I32" s="184"/>
    </row>
    <row r="33" spans="1:9" x14ac:dyDescent="0.3">
      <c r="A33" s="44" t="s">
        <v>6</v>
      </c>
      <c r="B33" s="44">
        <v>1</v>
      </c>
      <c r="C33" s="45" t="s">
        <v>7</v>
      </c>
      <c r="D33" s="46" t="s">
        <v>7</v>
      </c>
      <c r="E33" s="46" t="s">
        <v>7</v>
      </c>
      <c r="F33" s="46" t="s">
        <v>7</v>
      </c>
      <c r="G33" s="47">
        <v>1</v>
      </c>
      <c r="H33" s="48" t="s">
        <v>7</v>
      </c>
      <c r="I33" s="13" t="s">
        <v>7</v>
      </c>
    </row>
    <row r="34" spans="1:9" x14ac:dyDescent="0.3">
      <c r="A34" s="44" t="s">
        <v>6</v>
      </c>
      <c r="B34" s="44">
        <v>2</v>
      </c>
      <c r="C34" s="130" t="s">
        <v>7</v>
      </c>
      <c r="D34" s="20" t="s">
        <v>7</v>
      </c>
      <c r="E34" s="20">
        <v>1</v>
      </c>
      <c r="F34" s="20">
        <v>2</v>
      </c>
      <c r="G34" s="50">
        <v>2</v>
      </c>
      <c r="H34" s="13">
        <f t="shared" ref="H34" si="3">G34/F34*100-100</f>
        <v>0</v>
      </c>
      <c r="I34" s="13" t="s">
        <v>7</v>
      </c>
    </row>
    <row r="35" spans="1:9" ht="15" thickBot="1" x14ac:dyDescent="0.35">
      <c r="A35" s="44" t="s">
        <v>6</v>
      </c>
      <c r="B35" s="44">
        <v>3</v>
      </c>
      <c r="C35" s="49" t="s">
        <v>7</v>
      </c>
      <c r="D35" s="48">
        <v>1</v>
      </c>
      <c r="E35" s="48" t="s">
        <v>7</v>
      </c>
      <c r="F35" s="48" t="s">
        <v>7</v>
      </c>
      <c r="G35" s="51" t="s">
        <v>7</v>
      </c>
      <c r="H35" s="9" t="s">
        <v>7</v>
      </c>
      <c r="I35" s="9" t="s">
        <v>7</v>
      </c>
    </row>
    <row r="36" spans="1:9" ht="15" thickBot="1" x14ac:dyDescent="0.35">
      <c r="A36" s="180" t="s">
        <v>16</v>
      </c>
      <c r="B36" s="180"/>
      <c r="C36" s="52" t="s">
        <v>7</v>
      </c>
      <c r="D36" s="53">
        <v>1</v>
      </c>
      <c r="E36" s="53">
        <v>1</v>
      </c>
      <c r="F36" s="53">
        <v>2</v>
      </c>
      <c r="G36" s="54">
        <v>3</v>
      </c>
      <c r="H36" s="18">
        <f t="shared" ref="H36" si="4">G36/F36*100-100</f>
        <v>50</v>
      </c>
      <c r="I36" s="171" t="s">
        <v>7</v>
      </c>
    </row>
    <row r="37" spans="1:9" x14ac:dyDescent="0.3">
      <c r="A37" s="22" t="s">
        <v>8</v>
      </c>
      <c r="B37" s="22">
        <v>1</v>
      </c>
      <c r="C37" s="23">
        <v>1</v>
      </c>
      <c r="D37" s="24" t="s">
        <v>7</v>
      </c>
      <c r="E37" s="24" t="s">
        <v>7</v>
      </c>
      <c r="F37" s="24">
        <v>1</v>
      </c>
      <c r="G37" s="56">
        <v>2</v>
      </c>
      <c r="H37" s="13">
        <f t="shared" ref="H37:H41" si="5">G37/F37*100-100</f>
        <v>100</v>
      </c>
      <c r="I37" s="13">
        <f>G37/C37*100-100</f>
        <v>100</v>
      </c>
    </row>
    <row r="38" spans="1:9" x14ac:dyDescent="0.3">
      <c r="A38" s="22" t="s">
        <v>8</v>
      </c>
      <c r="B38" s="22">
        <v>2</v>
      </c>
      <c r="C38" s="23">
        <v>14</v>
      </c>
      <c r="D38" s="24">
        <v>14</v>
      </c>
      <c r="E38" s="24">
        <v>13</v>
      </c>
      <c r="F38" s="24">
        <v>1</v>
      </c>
      <c r="G38" s="56">
        <v>19</v>
      </c>
      <c r="H38" s="13">
        <f t="shared" si="5"/>
        <v>1800</v>
      </c>
      <c r="I38" s="13">
        <f>G38/C38*100-100</f>
        <v>35.714285714285722</v>
      </c>
    </row>
    <row r="39" spans="1:9" x14ac:dyDescent="0.3">
      <c r="A39" s="22" t="s">
        <v>8</v>
      </c>
      <c r="B39" s="22">
        <v>3</v>
      </c>
      <c r="C39" s="23">
        <v>5</v>
      </c>
      <c r="D39" s="24">
        <v>5</v>
      </c>
      <c r="E39" s="24">
        <v>10</v>
      </c>
      <c r="F39" s="24">
        <v>13</v>
      </c>
      <c r="G39" s="56">
        <v>8</v>
      </c>
      <c r="H39" s="13">
        <f t="shared" si="5"/>
        <v>-38.46153846153846</v>
      </c>
      <c r="I39" s="13">
        <f>G39/C39*100-100</f>
        <v>60</v>
      </c>
    </row>
    <row r="40" spans="1:9" ht="15" thickBot="1" x14ac:dyDescent="0.35">
      <c r="A40" s="22" t="s">
        <v>8</v>
      </c>
      <c r="B40" s="22">
        <v>4</v>
      </c>
      <c r="C40" s="23" t="s">
        <v>7</v>
      </c>
      <c r="D40" s="24" t="s">
        <v>7</v>
      </c>
      <c r="E40" s="24" t="s">
        <v>7</v>
      </c>
      <c r="F40" s="24" t="s">
        <v>7</v>
      </c>
      <c r="G40" s="56">
        <v>1</v>
      </c>
      <c r="H40" s="34" t="s">
        <v>7</v>
      </c>
      <c r="I40" s="34" t="s">
        <v>7</v>
      </c>
    </row>
    <row r="41" spans="1:9" ht="15" thickBot="1" x14ac:dyDescent="0.35">
      <c r="A41" s="173" t="s">
        <v>8</v>
      </c>
      <c r="B41" s="173"/>
      <c r="C41" s="26">
        <v>20</v>
      </c>
      <c r="D41" s="32">
        <v>19</v>
      </c>
      <c r="E41" s="32">
        <v>23</v>
      </c>
      <c r="F41" s="32">
        <v>15</v>
      </c>
      <c r="G41" s="57">
        <v>30</v>
      </c>
      <c r="H41" s="18">
        <f t="shared" si="5"/>
        <v>100</v>
      </c>
      <c r="I41" s="18">
        <f>G41/C41*100-100</f>
        <v>50</v>
      </c>
    </row>
    <row r="42" spans="1:9" x14ac:dyDescent="0.3">
      <c r="A42" s="22" t="s">
        <v>9</v>
      </c>
      <c r="B42" s="22">
        <v>1</v>
      </c>
      <c r="C42" s="23">
        <v>11</v>
      </c>
      <c r="D42" s="24">
        <v>1</v>
      </c>
      <c r="E42" s="24">
        <v>3</v>
      </c>
      <c r="F42" s="24" t="s">
        <v>7</v>
      </c>
      <c r="G42" s="56" t="s">
        <v>7</v>
      </c>
      <c r="H42" s="13" t="s">
        <v>7</v>
      </c>
      <c r="I42" s="13" t="s">
        <v>7</v>
      </c>
    </row>
    <row r="43" spans="1:9" x14ac:dyDescent="0.3">
      <c r="A43" s="22" t="s">
        <v>9</v>
      </c>
      <c r="B43" s="22">
        <v>2</v>
      </c>
      <c r="C43" s="23">
        <v>52</v>
      </c>
      <c r="D43" s="24">
        <v>14</v>
      </c>
      <c r="E43" s="24">
        <v>14</v>
      </c>
      <c r="F43" s="24">
        <v>17</v>
      </c>
      <c r="G43" s="56">
        <v>20</v>
      </c>
      <c r="H43" s="13">
        <f>G43/F43*100-100</f>
        <v>17.64705882352942</v>
      </c>
      <c r="I43" s="13">
        <f>G43/C43*100-100</f>
        <v>-61.538461538461533</v>
      </c>
    </row>
    <row r="44" spans="1:9" x14ac:dyDescent="0.3">
      <c r="A44" s="22" t="s">
        <v>9</v>
      </c>
      <c r="B44" s="22">
        <v>3</v>
      </c>
      <c r="C44" s="23">
        <v>28</v>
      </c>
      <c r="D44" s="24">
        <v>21</v>
      </c>
      <c r="E44" s="24">
        <v>20</v>
      </c>
      <c r="F44" s="24">
        <v>8</v>
      </c>
      <c r="G44" s="56">
        <v>29</v>
      </c>
      <c r="H44" s="13">
        <f>G44/F44*100-100</f>
        <v>262.5</v>
      </c>
      <c r="I44" s="13">
        <f>G44/C44*100-100</f>
        <v>3.5714285714285836</v>
      </c>
    </row>
    <row r="45" spans="1:9" x14ac:dyDescent="0.3">
      <c r="A45" s="19" t="s">
        <v>9</v>
      </c>
      <c r="B45" s="19">
        <v>4</v>
      </c>
      <c r="C45" s="23">
        <v>2</v>
      </c>
      <c r="D45" s="24" t="s">
        <v>7</v>
      </c>
      <c r="E45" s="24" t="s">
        <v>7</v>
      </c>
      <c r="F45" s="24" t="s">
        <v>7</v>
      </c>
      <c r="G45" s="56">
        <v>3</v>
      </c>
      <c r="H45" s="13" t="s">
        <v>7</v>
      </c>
      <c r="I45" s="13">
        <f>G45/C45*100-100</f>
        <v>50</v>
      </c>
    </row>
    <row r="46" spans="1:9" ht="15" thickBot="1" x14ac:dyDescent="0.35">
      <c r="A46" s="19" t="s">
        <v>9</v>
      </c>
      <c r="B46" s="19">
        <v>5</v>
      </c>
      <c r="C46" s="23" t="s">
        <v>7</v>
      </c>
      <c r="D46" s="24" t="s">
        <v>7</v>
      </c>
      <c r="E46" s="24" t="s">
        <v>7</v>
      </c>
      <c r="F46" s="24" t="s">
        <v>7</v>
      </c>
      <c r="G46" s="56" t="s">
        <v>7</v>
      </c>
      <c r="H46" s="34" t="s">
        <v>7</v>
      </c>
      <c r="I46" s="34" t="s">
        <v>7</v>
      </c>
    </row>
    <row r="47" spans="1:9" ht="15" thickBot="1" x14ac:dyDescent="0.35">
      <c r="A47" s="173" t="s">
        <v>9</v>
      </c>
      <c r="B47" s="173"/>
      <c r="C47" s="26">
        <v>93</v>
      </c>
      <c r="D47" s="32">
        <v>36</v>
      </c>
      <c r="E47" s="32">
        <v>37</v>
      </c>
      <c r="F47" s="32">
        <v>25</v>
      </c>
      <c r="G47" s="57">
        <v>52</v>
      </c>
      <c r="H47" s="18">
        <f>G47/F47*100-100</f>
        <v>108</v>
      </c>
      <c r="I47" s="18">
        <f>G47/C47*100-100</f>
        <v>-44.086021505376351</v>
      </c>
    </row>
    <row r="48" spans="1:9" x14ac:dyDescent="0.3">
      <c r="A48" s="22" t="s">
        <v>10</v>
      </c>
      <c r="B48" s="22">
        <v>1</v>
      </c>
      <c r="C48" s="23">
        <v>24</v>
      </c>
      <c r="D48" s="38">
        <v>14</v>
      </c>
      <c r="E48" s="38">
        <v>3</v>
      </c>
      <c r="F48" s="38">
        <v>5</v>
      </c>
      <c r="G48" s="58">
        <v>6</v>
      </c>
      <c r="H48" s="13">
        <f>G48/F48*100-100</f>
        <v>20</v>
      </c>
      <c r="I48" s="13">
        <f>G48/C48*100-100</f>
        <v>-75</v>
      </c>
    </row>
    <row r="49" spans="1:9" x14ac:dyDescent="0.3">
      <c r="A49" s="22" t="s">
        <v>10</v>
      </c>
      <c r="B49" s="22">
        <v>2</v>
      </c>
      <c r="C49" s="23">
        <v>122</v>
      </c>
      <c r="D49" s="24">
        <v>78</v>
      </c>
      <c r="E49" s="24">
        <v>68</v>
      </c>
      <c r="F49" s="24">
        <v>48</v>
      </c>
      <c r="G49" s="56">
        <v>84</v>
      </c>
      <c r="H49" s="13">
        <f>G49/F49*100-100</f>
        <v>75</v>
      </c>
      <c r="I49" s="13">
        <f>G49/C49*100-100</f>
        <v>-31.147540983606561</v>
      </c>
    </row>
    <row r="50" spans="1:9" x14ac:dyDescent="0.3">
      <c r="A50" s="22" t="s">
        <v>10</v>
      </c>
      <c r="B50" s="22">
        <v>3</v>
      </c>
      <c r="C50" s="23">
        <v>32</v>
      </c>
      <c r="D50" s="24">
        <v>27</v>
      </c>
      <c r="E50" s="24">
        <v>34</v>
      </c>
      <c r="F50" s="24">
        <v>18</v>
      </c>
      <c r="G50" s="56">
        <v>53</v>
      </c>
      <c r="H50" s="13">
        <f>G50/F50*100-100</f>
        <v>194.44444444444446</v>
      </c>
      <c r="I50" s="13">
        <f>G50/C50*100-100</f>
        <v>65.625</v>
      </c>
    </row>
    <row r="51" spans="1:9" ht="15" thickBot="1" x14ac:dyDescent="0.35">
      <c r="A51" s="22" t="s">
        <v>10</v>
      </c>
      <c r="B51" s="22">
        <v>4</v>
      </c>
      <c r="C51" s="59" t="s">
        <v>7</v>
      </c>
      <c r="D51" s="24" t="s">
        <v>7</v>
      </c>
      <c r="E51" s="24">
        <v>2</v>
      </c>
      <c r="F51" s="24">
        <v>1</v>
      </c>
      <c r="G51" s="56">
        <v>2</v>
      </c>
      <c r="H51" s="13">
        <f>G51/F51*100-100</f>
        <v>100</v>
      </c>
      <c r="I51" s="13" t="s">
        <v>7</v>
      </c>
    </row>
    <row r="52" spans="1:9" ht="15" thickBot="1" x14ac:dyDescent="0.35">
      <c r="A52" s="173" t="s">
        <v>10</v>
      </c>
      <c r="B52" s="173"/>
      <c r="C52" s="26">
        <v>178</v>
      </c>
      <c r="D52" s="32">
        <v>119</v>
      </c>
      <c r="E52" s="32">
        <v>107</v>
      </c>
      <c r="F52" s="32">
        <v>72</v>
      </c>
      <c r="G52" s="57">
        <v>145</v>
      </c>
      <c r="H52" s="18">
        <f t="shared" ref="H52:H58" si="6">G52/F52*100-100</f>
        <v>101.38888888888889</v>
      </c>
      <c r="I52" s="18">
        <f t="shared" ref="I52:I58" si="7">G52/C52*100-100</f>
        <v>-18.539325842696627</v>
      </c>
    </row>
    <row r="53" spans="1:9" x14ac:dyDescent="0.3">
      <c r="A53" s="22" t="s">
        <v>12</v>
      </c>
      <c r="B53" s="22">
        <v>1</v>
      </c>
      <c r="C53" s="23">
        <v>21</v>
      </c>
      <c r="D53" s="24">
        <v>3</v>
      </c>
      <c r="E53" s="24">
        <v>3</v>
      </c>
      <c r="F53" s="24">
        <v>3</v>
      </c>
      <c r="G53" s="56">
        <v>4</v>
      </c>
      <c r="H53" s="13">
        <f t="shared" si="6"/>
        <v>33.333333333333314</v>
      </c>
      <c r="I53" s="13">
        <f>G53/C53*100-100</f>
        <v>-80.952380952380949</v>
      </c>
    </row>
    <row r="54" spans="1:9" x14ac:dyDescent="0.3">
      <c r="A54" s="22" t="s">
        <v>12</v>
      </c>
      <c r="B54" s="22">
        <v>2</v>
      </c>
      <c r="C54" s="23">
        <v>11</v>
      </c>
      <c r="D54" s="24">
        <v>7</v>
      </c>
      <c r="E54" s="24">
        <v>8</v>
      </c>
      <c r="F54" s="24">
        <v>16</v>
      </c>
      <c r="G54" s="56">
        <v>16</v>
      </c>
      <c r="H54" s="13">
        <f t="shared" si="6"/>
        <v>0</v>
      </c>
      <c r="I54" s="34">
        <f t="shared" si="7"/>
        <v>45.454545454545467</v>
      </c>
    </row>
    <row r="55" spans="1:9" x14ac:dyDescent="0.3">
      <c r="A55" s="22" t="s">
        <v>12</v>
      </c>
      <c r="B55" s="22">
        <v>3</v>
      </c>
      <c r="C55" s="23">
        <v>2</v>
      </c>
      <c r="D55" s="24">
        <v>6</v>
      </c>
      <c r="E55" s="24">
        <v>2</v>
      </c>
      <c r="F55" s="24">
        <v>3</v>
      </c>
      <c r="G55" s="56">
        <v>1</v>
      </c>
      <c r="H55" s="13">
        <f t="shared" si="6"/>
        <v>-66.666666666666671</v>
      </c>
      <c r="I55" s="34">
        <f t="shared" si="7"/>
        <v>-50</v>
      </c>
    </row>
    <row r="56" spans="1:9" ht="15" thickBot="1" x14ac:dyDescent="0.35">
      <c r="A56" s="22" t="s">
        <v>12</v>
      </c>
      <c r="B56" s="22">
        <v>4</v>
      </c>
      <c r="C56" s="23" t="s">
        <v>7</v>
      </c>
      <c r="D56" s="24" t="s">
        <v>7</v>
      </c>
      <c r="E56" s="24" t="s">
        <v>7</v>
      </c>
      <c r="F56" s="24" t="s">
        <v>7</v>
      </c>
      <c r="G56" s="56" t="s">
        <v>7</v>
      </c>
      <c r="H56" s="13" t="s">
        <v>7</v>
      </c>
      <c r="I56" s="34" t="s">
        <v>7</v>
      </c>
    </row>
    <row r="57" spans="1:9" ht="15" thickBot="1" x14ac:dyDescent="0.35">
      <c r="A57" s="173" t="s">
        <v>12</v>
      </c>
      <c r="B57" s="173"/>
      <c r="C57" s="26">
        <v>34</v>
      </c>
      <c r="D57" s="32">
        <v>16</v>
      </c>
      <c r="E57" s="32">
        <v>13</v>
      </c>
      <c r="F57" s="32">
        <v>22</v>
      </c>
      <c r="G57" s="57">
        <v>21</v>
      </c>
      <c r="H57" s="18">
        <f t="shared" si="6"/>
        <v>-4.5454545454545467</v>
      </c>
      <c r="I57" s="18">
        <f>G57/C57*100-100</f>
        <v>-38.235294117647058</v>
      </c>
    </row>
    <row r="58" spans="1:9" ht="15" thickBot="1" x14ac:dyDescent="0.35">
      <c r="A58" s="182" t="s">
        <v>17</v>
      </c>
      <c r="B58" s="183"/>
      <c r="C58" s="41">
        <v>325</v>
      </c>
      <c r="D58" s="41">
        <v>191</v>
      </c>
      <c r="E58" s="41">
        <v>181</v>
      </c>
      <c r="F58" s="41">
        <v>136</v>
      </c>
      <c r="G58" s="41">
        <v>251</v>
      </c>
      <c r="H58" s="60">
        <f t="shared" si="6"/>
        <v>84.558823529411768</v>
      </c>
      <c r="I58" s="61">
        <f t="shared" si="7"/>
        <v>-22.769230769230759</v>
      </c>
    </row>
    <row r="59" spans="1:9" ht="15" thickBot="1" x14ac:dyDescent="0.35">
      <c r="A59" s="185" t="s">
        <v>18</v>
      </c>
      <c r="B59" s="185"/>
      <c r="C59" s="185"/>
      <c r="D59" s="185"/>
      <c r="E59" s="185"/>
      <c r="F59" s="185"/>
      <c r="G59" s="185"/>
      <c r="H59" s="185"/>
      <c r="I59" s="185"/>
    </row>
    <row r="60" spans="1:9" x14ac:dyDescent="0.3">
      <c r="A60" s="62" t="s">
        <v>8</v>
      </c>
      <c r="B60" s="62">
        <v>2</v>
      </c>
      <c r="C60" s="63" t="s">
        <v>7</v>
      </c>
      <c r="D60" s="64" t="s">
        <v>7</v>
      </c>
      <c r="E60" s="64" t="s">
        <v>7</v>
      </c>
      <c r="F60" s="64" t="s">
        <v>7</v>
      </c>
      <c r="G60" s="65" t="s">
        <v>7</v>
      </c>
      <c r="H60" s="66" t="s">
        <v>7</v>
      </c>
      <c r="I60" s="66" t="s">
        <v>7</v>
      </c>
    </row>
    <row r="61" spans="1:9" x14ac:dyDescent="0.3">
      <c r="A61" s="62" t="s">
        <v>8</v>
      </c>
      <c r="B61" s="62">
        <v>3</v>
      </c>
      <c r="C61" s="114" t="s">
        <v>7</v>
      </c>
      <c r="D61" s="115" t="s">
        <v>7</v>
      </c>
      <c r="E61" s="115" t="s">
        <v>7</v>
      </c>
      <c r="F61" s="115" t="s">
        <v>7</v>
      </c>
      <c r="G61" s="116" t="s">
        <v>7</v>
      </c>
      <c r="H61" s="66" t="s">
        <v>7</v>
      </c>
      <c r="I61" s="66" t="s">
        <v>7</v>
      </c>
    </row>
    <row r="62" spans="1:9" ht="15" thickBot="1" x14ac:dyDescent="0.35">
      <c r="A62" s="62" t="s">
        <v>8</v>
      </c>
      <c r="B62" s="62">
        <v>4</v>
      </c>
      <c r="C62" s="143" t="s">
        <v>7</v>
      </c>
      <c r="D62" s="67" t="s">
        <v>7</v>
      </c>
      <c r="E62" s="67" t="s">
        <v>7</v>
      </c>
      <c r="F62" s="67" t="s">
        <v>7</v>
      </c>
      <c r="G62" s="68" t="s">
        <v>7</v>
      </c>
      <c r="H62" s="66" t="s">
        <v>7</v>
      </c>
      <c r="I62" s="66" t="s">
        <v>7</v>
      </c>
    </row>
    <row r="63" spans="1:9" ht="15" thickBot="1" x14ac:dyDescent="0.35">
      <c r="A63" s="185" t="s">
        <v>8</v>
      </c>
      <c r="B63" s="185"/>
      <c r="C63" s="144" t="s">
        <v>7</v>
      </c>
      <c r="D63" s="69" t="s">
        <v>7</v>
      </c>
      <c r="E63" s="69" t="s">
        <v>7</v>
      </c>
      <c r="F63" s="69" t="s">
        <v>7</v>
      </c>
      <c r="G63" s="70" t="s">
        <v>7</v>
      </c>
      <c r="H63" s="71" t="s">
        <v>7</v>
      </c>
      <c r="I63" s="71" t="s">
        <v>7</v>
      </c>
    </row>
    <row r="64" spans="1:9" x14ac:dyDescent="0.3">
      <c r="A64" s="62" t="s">
        <v>9</v>
      </c>
      <c r="B64" s="62">
        <v>2</v>
      </c>
      <c r="C64" s="59" t="s">
        <v>7</v>
      </c>
      <c r="D64" s="66" t="s">
        <v>7</v>
      </c>
      <c r="E64" s="66" t="s">
        <v>7</v>
      </c>
      <c r="F64" s="66" t="s">
        <v>7</v>
      </c>
      <c r="G64" s="72" t="s">
        <v>7</v>
      </c>
      <c r="H64" s="66" t="s">
        <v>7</v>
      </c>
      <c r="I64" s="34" t="s">
        <v>7</v>
      </c>
    </row>
    <row r="65" spans="1:9" x14ac:dyDescent="0.3">
      <c r="A65" s="19" t="s">
        <v>9</v>
      </c>
      <c r="B65" s="19">
        <v>3</v>
      </c>
      <c r="C65" s="59" t="s">
        <v>7</v>
      </c>
      <c r="D65" s="73">
        <v>2</v>
      </c>
      <c r="E65" s="73" t="s">
        <v>7</v>
      </c>
      <c r="F65" s="73" t="s">
        <v>7</v>
      </c>
      <c r="G65" s="74">
        <v>1</v>
      </c>
      <c r="H65" s="13" t="s">
        <v>7</v>
      </c>
      <c r="I65" s="34" t="s">
        <v>7</v>
      </c>
    </row>
    <row r="66" spans="1:9" ht="15" thickBot="1" x14ac:dyDescent="0.35">
      <c r="A66" s="19" t="s">
        <v>9</v>
      </c>
      <c r="B66" s="19">
        <v>4</v>
      </c>
      <c r="C66" s="59" t="s">
        <v>7</v>
      </c>
      <c r="D66" s="73" t="s">
        <v>7</v>
      </c>
      <c r="E66" s="73" t="s">
        <v>7</v>
      </c>
      <c r="F66" s="73" t="s">
        <v>7</v>
      </c>
      <c r="G66" s="74" t="s">
        <v>7</v>
      </c>
      <c r="H66" s="13" t="s">
        <v>7</v>
      </c>
      <c r="I66" s="34" t="s">
        <v>7</v>
      </c>
    </row>
    <row r="67" spans="1:9" ht="15" thickBot="1" x14ac:dyDescent="0.35">
      <c r="A67" s="180" t="s">
        <v>19</v>
      </c>
      <c r="B67" s="180"/>
      <c r="C67" s="84" t="s">
        <v>7</v>
      </c>
      <c r="D67" s="75">
        <v>2</v>
      </c>
      <c r="E67" s="75" t="s">
        <v>7</v>
      </c>
      <c r="F67" s="75" t="s">
        <v>7</v>
      </c>
      <c r="G67" s="76">
        <v>1</v>
      </c>
      <c r="H67" s="55" t="s">
        <v>7</v>
      </c>
      <c r="I67" s="18" t="s">
        <v>7</v>
      </c>
    </row>
    <row r="68" spans="1:9" x14ac:dyDescent="0.3">
      <c r="A68" s="22" t="s">
        <v>10</v>
      </c>
      <c r="B68" s="22">
        <v>2</v>
      </c>
      <c r="C68" s="59" t="s">
        <v>7</v>
      </c>
      <c r="D68" s="77" t="s">
        <v>7</v>
      </c>
      <c r="E68" s="77" t="s">
        <v>7</v>
      </c>
      <c r="F68" s="77" t="s">
        <v>7</v>
      </c>
      <c r="G68" s="78" t="s">
        <v>7</v>
      </c>
      <c r="H68" s="13" t="s">
        <v>7</v>
      </c>
      <c r="I68" s="34" t="s">
        <v>7</v>
      </c>
    </row>
    <row r="69" spans="1:9" x14ac:dyDescent="0.3">
      <c r="A69" s="19" t="s">
        <v>10</v>
      </c>
      <c r="B69" s="19">
        <v>3</v>
      </c>
      <c r="C69" s="136" t="s">
        <v>7</v>
      </c>
      <c r="D69" s="73" t="s">
        <v>7</v>
      </c>
      <c r="E69" s="73">
        <v>1</v>
      </c>
      <c r="F69" s="73">
        <v>10</v>
      </c>
      <c r="G69" s="74" t="s">
        <v>7</v>
      </c>
      <c r="H69" s="13" t="s">
        <v>7</v>
      </c>
      <c r="I69" s="34" t="s">
        <v>7</v>
      </c>
    </row>
    <row r="70" spans="1:9" ht="15" thickBot="1" x14ac:dyDescent="0.35">
      <c r="A70" s="19" t="s">
        <v>10</v>
      </c>
      <c r="B70" s="19">
        <v>4</v>
      </c>
      <c r="C70" s="136" t="s">
        <v>7</v>
      </c>
      <c r="D70" s="73" t="s">
        <v>7</v>
      </c>
      <c r="E70" s="73" t="s">
        <v>7</v>
      </c>
      <c r="F70" s="73" t="s">
        <v>7</v>
      </c>
      <c r="G70" s="74" t="s">
        <v>7</v>
      </c>
      <c r="H70" s="13" t="s">
        <v>7</v>
      </c>
      <c r="I70" s="34" t="s">
        <v>7</v>
      </c>
    </row>
    <row r="71" spans="1:9" ht="15" thickBot="1" x14ac:dyDescent="0.35">
      <c r="A71" s="180" t="s">
        <v>11</v>
      </c>
      <c r="B71" s="180"/>
      <c r="C71" s="84" t="s">
        <v>7</v>
      </c>
      <c r="D71" s="75" t="s">
        <v>7</v>
      </c>
      <c r="E71" s="75">
        <v>1</v>
      </c>
      <c r="F71" s="75">
        <v>10</v>
      </c>
      <c r="G71" s="76" t="s">
        <v>7</v>
      </c>
      <c r="H71" s="18" t="s">
        <v>7</v>
      </c>
      <c r="I71" s="18" t="s">
        <v>7</v>
      </c>
    </row>
    <row r="72" spans="1:9" x14ac:dyDescent="0.3">
      <c r="A72" s="121" t="s">
        <v>12</v>
      </c>
      <c r="B72" s="121">
        <v>1</v>
      </c>
      <c r="C72" s="145" t="s">
        <v>7</v>
      </c>
      <c r="D72" s="79" t="s">
        <v>7</v>
      </c>
      <c r="E72" s="79" t="s">
        <v>7</v>
      </c>
      <c r="F72" s="79" t="s">
        <v>7</v>
      </c>
      <c r="G72" s="80" t="s">
        <v>7</v>
      </c>
      <c r="H72" s="100" t="s">
        <v>7</v>
      </c>
      <c r="I72" s="100" t="s">
        <v>7</v>
      </c>
    </row>
    <row r="73" spans="1:9" x14ac:dyDescent="0.3">
      <c r="A73" s="121" t="s">
        <v>12</v>
      </c>
      <c r="B73" s="121">
        <v>2</v>
      </c>
      <c r="C73" s="168" t="s">
        <v>7</v>
      </c>
      <c r="D73" s="169" t="s">
        <v>7</v>
      </c>
      <c r="E73" s="169" t="s">
        <v>7</v>
      </c>
      <c r="F73" s="169" t="s">
        <v>7</v>
      </c>
      <c r="G73" s="170" t="s">
        <v>7</v>
      </c>
      <c r="H73" s="13" t="s">
        <v>7</v>
      </c>
      <c r="I73" s="109" t="s">
        <v>7</v>
      </c>
    </row>
    <row r="74" spans="1:9" ht="15" thickBot="1" x14ac:dyDescent="0.35">
      <c r="A74" s="19" t="s">
        <v>12</v>
      </c>
      <c r="B74" s="19">
        <v>3</v>
      </c>
      <c r="C74" s="82" t="s">
        <v>7</v>
      </c>
      <c r="D74" s="133" t="s">
        <v>7</v>
      </c>
      <c r="E74" s="133" t="s">
        <v>7</v>
      </c>
      <c r="F74" s="133" t="s">
        <v>7</v>
      </c>
      <c r="G74" s="131" t="s">
        <v>7</v>
      </c>
      <c r="H74" s="83" t="s">
        <v>7</v>
      </c>
      <c r="I74" s="83" t="s">
        <v>7</v>
      </c>
    </row>
    <row r="75" spans="1:9" ht="15" thickBot="1" x14ac:dyDescent="0.35">
      <c r="A75" s="180" t="s">
        <v>12</v>
      </c>
      <c r="B75" s="180"/>
      <c r="C75" s="84" t="s">
        <v>7</v>
      </c>
      <c r="D75" s="75" t="s">
        <v>7</v>
      </c>
      <c r="E75" s="75" t="s">
        <v>7</v>
      </c>
      <c r="F75" s="75" t="s">
        <v>7</v>
      </c>
      <c r="G75" s="76" t="s">
        <v>7</v>
      </c>
      <c r="H75" s="18" t="s">
        <v>7</v>
      </c>
      <c r="I75" s="18" t="s">
        <v>7</v>
      </c>
    </row>
    <row r="76" spans="1:9" ht="15" thickBot="1" x14ac:dyDescent="0.35">
      <c r="A76" s="186" t="s">
        <v>20</v>
      </c>
      <c r="B76" s="187"/>
      <c r="C76" s="85" t="s">
        <v>7</v>
      </c>
      <c r="D76" s="86">
        <v>2</v>
      </c>
      <c r="E76" s="86">
        <v>1</v>
      </c>
      <c r="F76" s="86">
        <v>10</v>
      </c>
      <c r="G76" s="86">
        <v>1</v>
      </c>
      <c r="H76" s="60">
        <f t="shared" ref="H76" si="8">G76/F76*100-100</f>
        <v>-90</v>
      </c>
      <c r="I76" s="61" t="s">
        <v>7</v>
      </c>
    </row>
    <row r="77" spans="1:9" ht="15" thickBot="1" x14ac:dyDescent="0.35">
      <c r="A77" s="184" t="s">
        <v>28</v>
      </c>
      <c r="B77" s="184"/>
      <c r="C77" s="184"/>
      <c r="D77" s="184"/>
      <c r="E77" s="184"/>
      <c r="F77" s="184"/>
      <c r="G77" s="184"/>
      <c r="H77" s="184"/>
      <c r="I77" s="188"/>
    </row>
    <row r="78" spans="1:9" x14ac:dyDescent="0.3">
      <c r="A78" s="44" t="s">
        <v>6</v>
      </c>
      <c r="B78" s="44">
        <v>2</v>
      </c>
      <c r="C78" s="87" t="s">
        <v>7</v>
      </c>
      <c r="D78" s="88" t="s">
        <v>7</v>
      </c>
      <c r="E78" s="88" t="s">
        <v>7</v>
      </c>
      <c r="F78" s="88" t="s">
        <v>7</v>
      </c>
      <c r="G78" s="89" t="s">
        <v>7</v>
      </c>
      <c r="H78" s="48" t="s">
        <v>7</v>
      </c>
      <c r="I78" s="48" t="s">
        <v>7</v>
      </c>
    </row>
    <row r="79" spans="1:9" ht="15" thickBot="1" x14ac:dyDescent="0.35">
      <c r="A79" s="44" t="s">
        <v>6</v>
      </c>
      <c r="B79" s="44">
        <v>3</v>
      </c>
      <c r="C79" s="90" t="s">
        <v>7</v>
      </c>
      <c r="D79" s="91" t="s">
        <v>7</v>
      </c>
      <c r="E79" s="91" t="s">
        <v>7</v>
      </c>
      <c r="F79" s="91" t="s">
        <v>7</v>
      </c>
      <c r="G79" s="92" t="s">
        <v>7</v>
      </c>
      <c r="H79" s="48" t="s">
        <v>7</v>
      </c>
      <c r="I79" s="48" t="s">
        <v>7</v>
      </c>
    </row>
    <row r="80" spans="1:9" ht="15" thickBot="1" x14ac:dyDescent="0.35">
      <c r="A80" s="184" t="s">
        <v>6</v>
      </c>
      <c r="B80" s="184"/>
      <c r="C80" s="93" t="s">
        <v>7</v>
      </c>
      <c r="D80" s="94" t="s">
        <v>7</v>
      </c>
      <c r="E80" s="94" t="s">
        <v>7</v>
      </c>
      <c r="F80" s="94" t="s">
        <v>7</v>
      </c>
      <c r="G80" s="95"/>
      <c r="H80" s="94" t="s">
        <v>7</v>
      </c>
      <c r="I80" s="94" t="s">
        <v>7</v>
      </c>
    </row>
    <row r="81" spans="1:9" x14ac:dyDescent="0.3">
      <c r="A81" s="22" t="s">
        <v>8</v>
      </c>
      <c r="B81" s="22">
        <v>1</v>
      </c>
      <c r="C81" s="96"/>
      <c r="D81" s="11" t="s">
        <v>7</v>
      </c>
      <c r="E81" s="11" t="s">
        <v>7</v>
      </c>
      <c r="F81" s="11" t="s">
        <v>7</v>
      </c>
      <c r="G81" s="97" t="s">
        <v>7</v>
      </c>
      <c r="H81" s="98" t="s">
        <v>7</v>
      </c>
      <c r="I81" s="98"/>
    </row>
    <row r="82" spans="1:9" x14ac:dyDescent="0.3">
      <c r="A82" s="22" t="s">
        <v>8</v>
      </c>
      <c r="B82" s="22">
        <v>2</v>
      </c>
      <c r="C82" s="29" t="s">
        <v>7</v>
      </c>
      <c r="D82" s="30">
        <v>1</v>
      </c>
      <c r="E82" s="30">
        <v>2</v>
      </c>
      <c r="F82" s="30">
        <v>2</v>
      </c>
      <c r="G82" s="99">
        <v>1</v>
      </c>
      <c r="H82" s="13">
        <f t="shared" ref="H82:H83" si="9">G82/F82*100-100</f>
        <v>-50</v>
      </c>
      <c r="I82" s="34" t="s">
        <v>7</v>
      </c>
    </row>
    <row r="83" spans="1:9" x14ac:dyDescent="0.3">
      <c r="A83" s="22" t="s">
        <v>8</v>
      </c>
      <c r="B83" s="22">
        <v>3</v>
      </c>
      <c r="C83" s="23">
        <v>4</v>
      </c>
      <c r="D83" s="24">
        <v>8</v>
      </c>
      <c r="E83" s="24">
        <v>9</v>
      </c>
      <c r="F83" s="24">
        <v>12</v>
      </c>
      <c r="G83" s="56">
        <v>3</v>
      </c>
      <c r="H83" s="13">
        <f t="shared" si="9"/>
        <v>-75</v>
      </c>
      <c r="I83" s="34">
        <f t="shared" ref="I83:I98" si="10">G83/C83*100-100</f>
        <v>-25</v>
      </c>
    </row>
    <row r="84" spans="1:9" x14ac:dyDescent="0.3">
      <c r="A84" s="22" t="s">
        <v>8</v>
      </c>
      <c r="B84" s="22">
        <v>4</v>
      </c>
      <c r="C84" s="23">
        <v>2</v>
      </c>
      <c r="D84" s="24">
        <v>4</v>
      </c>
      <c r="E84" s="24">
        <v>5</v>
      </c>
      <c r="F84" s="24">
        <v>14</v>
      </c>
      <c r="G84" s="56">
        <v>10</v>
      </c>
      <c r="H84" s="34">
        <f>G84/F84*100-100</f>
        <v>-28.571428571428569</v>
      </c>
      <c r="I84" s="34">
        <f t="shared" si="10"/>
        <v>400</v>
      </c>
    </row>
    <row r="85" spans="1:9" ht="15" thickBot="1" x14ac:dyDescent="0.35">
      <c r="A85" s="22" t="s">
        <v>8</v>
      </c>
      <c r="B85" s="22">
        <v>5</v>
      </c>
      <c r="C85" s="23" t="s">
        <v>7</v>
      </c>
      <c r="D85" s="24">
        <v>3</v>
      </c>
      <c r="E85" s="24">
        <v>3</v>
      </c>
      <c r="F85" s="24" t="s">
        <v>7</v>
      </c>
      <c r="G85" s="56" t="s">
        <v>7</v>
      </c>
      <c r="H85" s="34" t="s">
        <v>7</v>
      </c>
      <c r="I85" s="34" t="s">
        <v>7</v>
      </c>
    </row>
    <row r="86" spans="1:9" ht="15" thickBot="1" x14ac:dyDescent="0.35">
      <c r="A86" s="173" t="s">
        <v>8</v>
      </c>
      <c r="B86" s="173"/>
      <c r="C86" s="26">
        <v>6</v>
      </c>
      <c r="D86" s="32">
        <v>16</v>
      </c>
      <c r="E86" s="32">
        <v>19</v>
      </c>
      <c r="F86" s="32">
        <v>28</v>
      </c>
      <c r="G86" s="57">
        <v>14</v>
      </c>
      <c r="H86" s="55">
        <f t="shared" ref="H86:H98" si="11">G86/F86*100-100</f>
        <v>-50</v>
      </c>
      <c r="I86" s="55">
        <f t="shared" si="10"/>
        <v>133.33333333333334</v>
      </c>
    </row>
    <row r="87" spans="1:9" x14ac:dyDescent="0.3">
      <c r="A87" s="22" t="s">
        <v>9</v>
      </c>
      <c r="B87" s="22">
        <v>1</v>
      </c>
      <c r="C87" s="23" t="s">
        <v>7</v>
      </c>
      <c r="D87" s="24">
        <v>1</v>
      </c>
      <c r="E87" s="24">
        <v>2</v>
      </c>
      <c r="F87" s="24" t="s">
        <v>7</v>
      </c>
      <c r="G87" s="56" t="s">
        <v>7</v>
      </c>
      <c r="H87" s="34" t="s">
        <v>7</v>
      </c>
      <c r="I87" s="34" t="s">
        <v>7</v>
      </c>
    </row>
    <row r="88" spans="1:9" ht="15" customHeight="1" x14ac:dyDescent="0.3">
      <c r="A88" s="22" t="s">
        <v>9</v>
      </c>
      <c r="B88" s="22">
        <v>2</v>
      </c>
      <c r="C88" s="23">
        <v>2</v>
      </c>
      <c r="D88" s="24">
        <v>7</v>
      </c>
      <c r="E88" s="24">
        <v>9</v>
      </c>
      <c r="F88" s="24">
        <v>7</v>
      </c>
      <c r="G88" s="56">
        <v>8</v>
      </c>
      <c r="H88" s="34">
        <f>G88/F88*100-100</f>
        <v>14.285714285714278</v>
      </c>
      <c r="I88" s="34">
        <f t="shared" si="10"/>
        <v>300</v>
      </c>
    </row>
    <row r="89" spans="1:9" x14ac:dyDescent="0.3">
      <c r="A89" s="22" t="s">
        <v>9</v>
      </c>
      <c r="B89" s="22">
        <v>3</v>
      </c>
      <c r="C89" s="23">
        <v>10</v>
      </c>
      <c r="D89" s="24">
        <v>28</v>
      </c>
      <c r="E89" s="24">
        <v>35</v>
      </c>
      <c r="F89" s="24">
        <v>34</v>
      </c>
      <c r="G89" s="56">
        <v>32</v>
      </c>
      <c r="H89" s="13">
        <f t="shared" si="11"/>
        <v>-5.8823529411764781</v>
      </c>
      <c r="I89" s="34">
        <f t="shared" si="10"/>
        <v>220</v>
      </c>
    </row>
    <row r="90" spans="1:9" x14ac:dyDescent="0.3">
      <c r="A90" s="22" t="s">
        <v>9</v>
      </c>
      <c r="B90" s="22">
        <v>4</v>
      </c>
      <c r="C90" s="23">
        <v>5</v>
      </c>
      <c r="D90" s="24">
        <v>25</v>
      </c>
      <c r="E90" s="24">
        <v>44</v>
      </c>
      <c r="F90" s="24">
        <v>31</v>
      </c>
      <c r="G90" s="56">
        <v>55</v>
      </c>
      <c r="H90" s="13">
        <f t="shared" si="11"/>
        <v>77.419354838709666</v>
      </c>
      <c r="I90" s="34">
        <f t="shared" si="10"/>
        <v>1000</v>
      </c>
    </row>
    <row r="91" spans="1:9" ht="15" thickBot="1" x14ac:dyDescent="0.35">
      <c r="A91" s="22" t="s">
        <v>9</v>
      </c>
      <c r="B91" s="22">
        <v>5</v>
      </c>
      <c r="C91" s="29">
        <v>1</v>
      </c>
      <c r="D91" s="30">
        <v>4</v>
      </c>
      <c r="E91" s="30">
        <v>2</v>
      </c>
      <c r="F91" s="30">
        <v>3</v>
      </c>
      <c r="G91" s="99">
        <v>4</v>
      </c>
      <c r="H91" s="13">
        <f t="shared" si="11"/>
        <v>33.333333333333314</v>
      </c>
      <c r="I91" s="34">
        <f t="shared" si="10"/>
        <v>300</v>
      </c>
    </row>
    <row r="92" spans="1:9" ht="15" thickBot="1" x14ac:dyDescent="0.35">
      <c r="A92" s="173" t="s">
        <v>9</v>
      </c>
      <c r="B92" s="173"/>
      <c r="C92" s="26">
        <v>18</v>
      </c>
      <c r="D92" s="32">
        <v>65</v>
      </c>
      <c r="E92" s="32">
        <v>92</v>
      </c>
      <c r="F92" s="32">
        <v>75</v>
      </c>
      <c r="G92" s="57">
        <v>99</v>
      </c>
      <c r="H92" s="18">
        <f t="shared" si="11"/>
        <v>32</v>
      </c>
      <c r="I92" s="18">
        <f t="shared" si="10"/>
        <v>450</v>
      </c>
    </row>
    <row r="93" spans="1:9" x14ac:dyDescent="0.3">
      <c r="A93" s="22" t="s">
        <v>10</v>
      </c>
      <c r="B93" s="22">
        <v>1</v>
      </c>
      <c r="C93" s="23">
        <v>2</v>
      </c>
      <c r="D93" s="24">
        <v>12</v>
      </c>
      <c r="E93" s="24">
        <v>10</v>
      </c>
      <c r="F93" s="24">
        <v>5</v>
      </c>
      <c r="G93" s="56">
        <v>2</v>
      </c>
      <c r="H93" s="34">
        <f t="shared" si="11"/>
        <v>-60</v>
      </c>
      <c r="I93" s="35">
        <f>G93/C93*100-100</f>
        <v>0</v>
      </c>
    </row>
    <row r="94" spans="1:9" x14ac:dyDescent="0.3">
      <c r="A94" s="22" t="s">
        <v>10</v>
      </c>
      <c r="B94" s="22">
        <v>2</v>
      </c>
      <c r="C94" s="23">
        <v>47</v>
      </c>
      <c r="D94" s="24">
        <v>99</v>
      </c>
      <c r="E94" s="24">
        <v>115</v>
      </c>
      <c r="F94" s="24">
        <v>90</v>
      </c>
      <c r="G94" s="56">
        <v>65</v>
      </c>
      <c r="H94" s="13">
        <f t="shared" si="11"/>
        <v>-27.777777777777786</v>
      </c>
      <c r="I94" s="13">
        <f t="shared" si="10"/>
        <v>38.297872340425556</v>
      </c>
    </row>
    <row r="95" spans="1:9" x14ac:dyDescent="0.3">
      <c r="A95" s="22" t="s">
        <v>10</v>
      </c>
      <c r="B95" s="22">
        <v>3</v>
      </c>
      <c r="C95" s="23">
        <v>290</v>
      </c>
      <c r="D95" s="24">
        <v>334</v>
      </c>
      <c r="E95" s="24">
        <v>375</v>
      </c>
      <c r="F95" s="24">
        <v>291</v>
      </c>
      <c r="G95" s="56">
        <v>321</v>
      </c>
      <c r="H95" s="13">
        <f t="shared" si="11"/>
        <v>10.30927835051547</v>
      </c>
      <c r="I95" s="13">
        <f t="shared" si="10"/>
        <v>10.689655172413808</v>
      </c>
    </row>
    <row r="96" spans="1:9" x14ac:dyDescent="0.3">
      <c r="A96" s="22" t="s">
        <v>10</v>
      </c>
      <c r="B96" s="22">
        <v>4</v>
      </c>
      <c r="C96" s="23">
        <v>60</v>
      </c>
      <c r="D96" s="24">
        <v>61</v>
      </c>
      <c r="E96" s="24">
        <v>81</v>
      </c>
      <c r="F96" s="24">
        <v>75</v>
      </c>
      <c r="G96" s="56">
        <v>145</v>
      </c>
      <c r="H96" s="13">
        <f t="shared" si="11"/>
        <v>93.333333333333343</v>
      </c>
      <c r="I96" s="13">
        <f t="shared" si="10"/>
        <v>141.66666666666666</v>
      </c>
    </row>
    <row r="97" spans="1:9" ht="15" thickBot="1" x14ac:dyDescent="0.35">
      <c r="A97" s="22" t="s">
        <v>10</v>
      </c>
      <c r="B97" s="22">
        <v>5</v>
      </c>
      <c r="C97" s="23">
        <v>1</v>
      </c>
      <c r="D97" s="24">
        <v>3</v>
      </c>
      <c r="E97" s="24">
        <v>2</v>
      </c>
      <c r="F97" s="24">
        <v>4</v>
      </c>
      <c r="G97" s="56">
        <v>6</v>
      </c>
      <c r="H97" s="13">
        <f t="shared" ref="H97" si="12">G97/F97*100-100</f>
        <v>50</v>
      </c>
      <c r="I97" s="13">
        <f t="shared" ref="I97" si="13">G97/C97*100-100</f>
        <v>500</v>
      </c>
    </row>
    <row r="98" spans="1:9" ht="15" thickBot="1" x14ac:dyDescent="0.35">
      <c r="A98" s="173" t="s">
        <v>10</v>
      </c>
      <c r="B98" s="173"/>
      <c r="C98" s="26">
        <v>400</v>
      </c>
      <c r="D98" s="32">
        <v>509</v>
      </c>
      <c r="E98" s="32">
        <v>583</v>
      </c>
      <c r="F98" s="32">
        <v>465</v>
      </c>
      <c r="G98" s="57">
        <v>539</v>
      </c>
      <c r="H98" s="18">
        <f t="shared" si="11"/>
        <v>15.913978494623663</v>
      </c>
      <c r="I98" s="18">
        <f t="shared" si="10"/>
        <v>34.75</v>
      </c>
    </row>
    <row r="99" spans="1:9" x14ac:dyDescent="0.3">
      <c r="A99" s="22" t="s">
        <v>12</v>
      </c>
      <c r="B99" s="22">
        <v>1</v>
      </c>
      <c r="C99" s="23">
        <v>179</v>
      </c>
      <c r="D99" s="24">
        <v>191</v>
      </c>
      <c r="E99" s="24">
        <v>205</v>
      </c>
      <c r="F99" s="24">
        <v>160</v>
      </c>
      <c r="G99" s="56">
        <v>182</v>
      </c>
      <c r="H99" s="13">
        <f>G99/F99*100-100</f>
        <v>13.75</v>
      </c>
      <c r="I99" s="13">
        <f>G99/C99*100-100</f>
        <v>1.6759776536312785</v>
      </c>
    </row>
    <row r="100" spans="1:9" ht="16.2" customHeight="1" x14ac:dyDescent="0.3">
      <c r="A100" s="22" t="s">
        <v>12</v>
      </c>
      <c r="B100" s="22">
        <v>2</v>
      </c>
      <c r="C100" s="23">
        <v>237</v>
      </c>
      <c r="D100" s="24">
        <v>218</v>
      </c>
      <c r="E100" s="24">
        <v>282</v>
      </c>
      <c r="F100" s="24">
        <v>228</v>
      </c>
      <c r="G100" s="56">
        <v>257</v>
      </c>
      <c r="H100" s="13">
        <f>G100/F100*100-100</f>
        <v>12.719298245614041</v>
      </c>
      <c r="I100" s="13">
        <f>G100/C100*100-100</f>
        <v>8.438818565400851</v>
      </c>
    </row>
    <row r="101" spans="1:9" ht="17.399999999999999" customHeight="1" x14ac:dyDescent="0.3">
      <c r="A101" s="22" t="s">
        <v>12</v>
      </c>
      <c r="B101" s="22">
        <v>3</v>
      </c>
      <c r="C101" s="23">
        <v>172</v>
      </c>
      <c r="D101" s="24">
        <v>203</v>
      </c>
      <c r="E101" s="24">
        <v>189</v>
      </c>
      <c r="F101" s="24">
        <v>167</v>
      </c>
      <c r="G101" s="56">
        <v>164</v>
      </c>
      <c r="H101" s="13">
        <f>G101/F101*100-100</f>
        <v>-1.7964071856287518</v>
      </c>
      <c r="I101" s="13">
        <f>G101/C101*100-100</f>
        <v>-4.6511627906976685</v>
      </c>
    </row>
    <row r="102" spans="1:9" x14ac:dyDescent="0.3">
      <c r="A102" s="22" t="s">
        <v>12</v>
      </c>
      <c r="B102" s="22">
        <v>4</v>
      </c>
      <c r="C102" s="23">
        <v>26</v>
      </c>
      <c r="D102" s="24">
        <v>13</v>
      </c>
      <c r="E102" s="24">
        <v>15</v>
      </c>
      <c r="F102" s="24">
        <v>17</v>
      </c>
      <c r="G102" s="56">
        <v>17</v>
      </c>
      <c r="H102" s="13">
        <f>G102/F102*100-100</f>
        <v>0</v>
      </c>
      <c r="I102" s="13">
        <f>G102/C102*100-100</f>
        <v>-34.615384615384613</v>
      </c>
    </row>
    <row r="103" spans="1:9" ht="15" thickBot="1" x14ac:dyDescent="0.35">
      <c r="A103" s="22" t="s">
        <v>12</v>
      </c>
      <c r="B103" s="22">
        <v>5</v>
      </c>
      <c r="C103" s="40" t="s">
        <v>7</v>
      </c>
      <c r="D103" s="24" t="s">
        <v>7</v>
      </c>
      <c r="E103" s="24" t="s">
        <v>7</v>
      </c>
      <c r="F103" s="24" t="s">
        <v>7</v>
      </c>
      <c r="G103" s="56" t="s">
        <v>7</v>
      </c>
      <c r="H103" s="13" t="s">
        <v>7</v>
      </c>
      <c r="I103" s="13" t="s">
        <v>7</v>
      </c>
    </row>
    <row r="104" spans="1:9" ht="15" thickBot="1" x14ac:dyDescent="0.35">
      <c r="A104" s="173" t="s">
        <v>12</v>
      </c>
      <c r="B104" s="173"/>
      <c r="C104" s="26">
        <v>614</v>
      </c>
      <c r="D104" s="32">
        <v>625</v>
      </c>
      <c r="E104" s="32">
        <v>691</v>
      </c>
      <c r="F104" s="32">
        <v>572</v>
      </c>
      <c r="G104" s="57">
        <v>620</v>
      </c>
      <c r="H104" s="100">
        <f>G104/F104*100-100</f>
        <v>8.3916083916084006</v>
      </c>
      <c r="I104" s="100">
        <f>G104/C104*100-100</f>
        <v>0.97719869706840257</v>
      </c>
    </row>
    <row r="105" spans="1:9" ht="15" thickBot="1" x14ac:dyDescent="0.35">
      <c r="A105" s="182" t="s">
        <v>21</v>
      </c>
      <c r="B105" s="183"/>
      <c r="C105" s="41">
        <v>1038</v>
      </c>
      <c r="D105" s="41">
        <v>1215</v>
      </c>
      <c r="E105" s="41">
        <v>1385</v>
      </c>
      <c r="F105" s="41">
        <v>1140</v>
      </c>
      <c r="G105" s="41">
        <v>1272</v>
      </c>
      <c r="H105" s="60">
        <f>G105/F105*100-100</f>
        <v>11.578947368421041</v>
      </c>
      <c r="I105" s="61">
        <f>G105/C105*100-100</f>
        <v>22.543352601156073</v>
      </c>
    </row>
    <row r="106" spans="1:9" ht="15" thickBot="1" x14ac:dyDescent="0.35">
      <c r="A106" s="184" t="s">
        <v>22</v>
      </c>
      <c r="B106" s="184"/>
      <c r="C106" s="184"/>
      <c r="D106" s="184"/>
      <c r="E106" s="184"/>
      <c r="F106" s="184"/>
      <c r="G106" s="184"/>
      <c r="H106" s="184"/>
      <c r="I106" s="184"/>
    </row>
    <row r="107" spans="1:9" x14ac:dyDescent="0.3">
      <c r="A107" s="101" t="s">
        <v>6</v>
      </c>
      <c r="B107" s="101">
        <v>2</v>
      </c>
      <c r="C107" s="137" t="s">
        <v>7</v>
      </c>
      <c r="D107" s="46" t="s">
        <v>7</v>
      </c>
      <c r="E107" s="46" t="s">
        <v>7</v>
      </c>
      <c r="F107" s="46" t="s">
        <v>7</v>
      </c>
      <c r="G107" s="47" t="s">
        <v>7</v>
      </c>
      <c r="H107" s="46" t="s">
        <v>7</v>
      </c>
      <c r="I107" s="46" t="s">
        <v>7</v>
      </c>
    </row>
    <row r="108" spans="1:9" x14ac:dyDescent="0.3">
      <c r="A108" s="44" t="s">
        <v>6</v>
      </c>
      <c r="B108" s="44">
        <v>3</v>
      </c>
      <c r="C108" s="23" t="s">
        <v>7</v>
      </c>
      <c r="D108" s="48" t="s">
        <v>7</v>
      </c>
      <c r="E108" s="48" t="s">
        <v>7</v>
      </c>
      <c r="F108" s="48" t="s">
        <v>7</v>
      </c>
      <c r="G108" s="51" t="s">
        <v>7</v>
      </c>
      <c r="H108" s="48" t="s">
        <v>7</v>
      </c>
      <c r="I108" s="48" t="s">
        <v>7</v>
      </c>
    </row>
    <row r="109" spans="1:9" ht="15" thickBot="1" x14ac:dyDescent="0.35">
      <c r="A109" s="44" t="s">
        <v>6</v>
      </c>
      <c r="B109" s="44">
        <v>4</v>
      </c>
      <c r="C109" s="59" t="s">
        <v>7</v>
      </c>
      <c r="D109" s="48" t="s">
        <v>7</v>
      </c>
      <c r="E109" s="48" t="s">
        <v>7</v>
      </c>
      <c r="F109" s="48" t="s">
        <v>7</v>
      </c>
      <c r="G109" s="51" t="s">
        <v>7</v>
      </c>
      <c r="H109" s="48" t="s">
        <v>7</v>
      </c>
      <c r="I109" s="48" t="s">
        <v>7</v>
      </c>
    </row>
    <row r="110" spans="1:9" ht="15" thickBot="1" x14ac:dyDescent="0.35">
      <c r="A110" s="184" t="s">
        <v>6</v>
      </c>
      <c r="B110" s="184"/>
      <c r="C110" s="26" t="s">
        <v>7</v>
      </c>
      <c r="D110" s="102" t="s">
        <v>7</v>
      </c>
      <c r="E110" s="102" t="s">
        <v>7</v>
      </c>
      <c r="F110" s="102" t="s">
        <v>7</v>
      </c>
      <c r="G110" s="103" t="s">
        <v>7</v>
      </c>
      <c r="H110" s="104" t="s">
        <v>7</v>
      </c>
      <c r="I110" s="94" t="s">
        <v>7</v>
      </c>
    </row>
    <row r="111" spans="1:9" x14ac:dyDescent="0.3">
      <c r="A111" s="160" t="s">
        <v>8</v>
      </c>
      <c r="B111" s="160">
        <v>1</v>
      </c>
      <c r="C111" s="106" t="s">
        <v>7</v>
      </c>
      <c r="D111" s="162" t="s">
        <v>7</v>
      </c>
      <c r="E111" s="162" t="s">
        <v>7</v>
      </c>
      <c r="F111" s="162" t="s">
        <v>7</v>
      </c>
      <c r="G111" s="161" t="s">
        <v>7</v>
      </c>
      <c r="H111" s="159" t="s">
        <v>7</v>
      </c>
      <c r="I111" s="98" t="s">
        <v>7</v>
      </c>
    </row>
    <row r="112" spans="1:9" x14ac:dyDescent="0.3">
      <c r="A112" s="44" t="s">
        <v>8</v>
      </c>
      <c r="B112" s="19">
        <v>2</v>
      </c>
      <c r="C112" s="23">
        <v>3</v>
      </c>
      <c r="D112" s="20" t="s">
        <v>7</v>
      </c>
      <c r="E112" s="20">
        <v>1</v>
      </c>
      <c r="F112" s="20" t="s">
        <v>7</v>
      </c>
      <c r="G112" s="50">
        <v>2</v>
      </c>
      <c r="H112" s="13" t="s">
        <v>7</v>
      </c>
      <c r="I112" s="9">
        <f>+G112/C112*100-100</f>
        <v>-33.333333333333343</v>
      </c>
    </row>
    <row r="113" spans="1:9" x14ac:dyDescent="0.3">
      <c r="A113" s="19" t="s">
        <v>8</v>
      </c>
      <c r="B113" s="22">
        <v>3</v>
      </c>
      <c r="C113" s="23">
        <v>9</v>
      </c>
      <c r="D113" s="73">
        <v>21</v>
      </c>
      <c r="E113" s="73">
        <v>15</v>
      </c>
      <c r="F113" s="73">
        <v>8</v>
      </c>
      <c r="G113" s="74">
        <v>8</v>
      </c>
      <c r="H113" s="13">
        <f>G113/F113*100-100</f>
        <v>0</v>
      </c>
      <c r="I113" s="9">
        <f>G113/C113*100-100</f>
        <v>-11.111111111111114</v>
      </c>
    </row>
    <row r="114" spans="1:9" x14ac:dyDescent="0.3">
      <c r="A114" s="22" t="s">
        <v>8</v>
      </c>
      <c r="B114" s="19">
        <v>4</v>
      </c>
      <c r="C114" s="23">
        <v>2</v>
      </c>
      <c r="D114" s="73">
        <v>4</v>
      </c>
      <c r="E114" s="73">
        <v>7</v>
      </c>
      <c r="F114" s="73">
        <v>5</v>
      </c>
      <c r="G114" s="74">
        <v>5</v>
      </c>
      <c r="H114" s="9">
        <f>G114/F114*100-100</f>
        <v>0</v>
      </c>
      <c r="I114" s="9">
        <f>G114/C114*100-100</f>
        <v>150</v>
      </c>
    </row>
    <row r="115" spans="1:9" ht="15" thickBot="1" x14ac:dyDescent="0.35">
      <c r="A115" s="19" t="s">
        <v>8</v>
      </c>
      <c r="B115" s="19">
        <v>5</v>
      </c>
      <c r="C115" s="23" t="s">
        <v>7</v>
      </c>
      <c r="D115" s="73">
        <v>1</v>
      </c>
      <c r="E115" s="73">
        <v>1</v>
      </c>
      <c r="F115" s="73" t="s">
        <v>7</v>
      </c>
      <c r="G115" s="74" t="s">
        <v>7</v>
      </c>
      <c r="H115" s="9" t="s">
        <v>7</v>
      </c>
      <c r="I115" s="9" t="s">
        <v>7</v>
      </c>
    </row>
    <row r="116" spans="1:9" ht="15" thickBot="1" x14ac:dyDescent="0.35">
      <c r="A116" s="173" t="s">
        <v>8</v>
      </c>
      <c r="B116" s="173"/>
      <c r="C116" s="26">
        <v>14</v>
      </c>
      <c r="D116" s="32">
        <v>26</v>
      </c>
      <c r="E116" s="32">
        <v>24</v>
      </c>
      <c r="F116" s="32">
        <v>13</v>
      </c>
      <c r="G116" s="57">
        <v>15</v>
      </c>
      <c r="H116" s="55">
        <f>G116/F116*100-100</f>
        <v>15.384615384615373</v>
      </c>
      <c r="I116" s="55">
        <f>G116/C116*100-100</f>
        <v>7.1428571428571388</v>
      </c>
    </row>
    <row r="117" spans="1:9" x14ac:dyDescent="0.3">
      <c r="A117" s="105" t="s">
        <v>9</v>
      </c>
      <c r="B117" s="105">
        <v>1</v>
      </c>
      <c r="C117" s="106" t="s">
        <v>7</v>
      </c>
      <c r="D117" s="107" t="s">
        <v>7</v>
      </c>
      <c r="E117" s="107" t="s">
        <v>7</v>
      </c>
      <c r="F117" s="107" t="s">
        <v>7</v>
      </c>
      <c r="G117" s="108" t="s">
        <v>7</v>
      </c>
      <c r="H117" s="109" t="s">
        <v>7</v>
      </c>
      <c r="I117" s="34" t="s">
        <v>7</v>
      </c>
    </row>
    <row r="118" spans="1:9" x14ac:dyDescent="0.3">
      <c r="A118" s="22" t="s">
        <v>9</v>
      </c>
      <c r="B118" s="22">
        <v>2</v>
      </c>
      <c r="C118" s="23">
        <v>4</v>
      </c>
      <c r="D118" s="24">
        <v>6</v>
      </c>
      <c r="E118" s="24">
        <v>8</v>
      </c>
      <c r="F118" s="24">
        <v>16</v>
      </c>
      <c r="G118" s="56">
        <v>5</v>
      </c>
      <c r="H118" s="13">
        <f>G118/F118*100-100</f>
        <v>-68.75</v>
      </c>
      <c r="I118" s="34">
        <f>G118/C118*100-100</f>
        <v>25</v>
      </c>
    </row>
    <row r="119" spans="1:9" x14ac:dyDescent="0.3">
      <c r="A119" s="22" t="s">
        <v>9</v>
      </c>
      <c r="B119" s="22">
        <v>3</v>
      </c>
      <c r="C119" s="23">
        <v>63</v>
      </c>
      <c r="D119" s="24">
        <v>52</v>
      </c>
      <c r="E119" s="24">
        <v>47</v>
      </c>
      <c r="F119" s="24">
        <v>49</v>
      </c>
      <c r="G119" s="56">
        <v>53</v>
      </c>
      <c r="H119" s="13">
        <f>G119/F119*100-100</f>
        <v>8.1632653061224545</v>
      </c>
      <c r="I119" s="13">
        <f>G119/C119*100-100</f>
        <v>-15.873015873015873</v>
      </c>
    </row>
    <row r="120" spans="1:9" x14ac:dyDescent="0.3">
      <c r="A120" s="22" t="s">
        <v>9</v>
      </c>
      <c r="B120" s="22">
        <v>4</v>
      </c>
      <c r="C120" s="23">
        <v>18</v>
      </c>
      <c r="D120" s="24">
        <v>28</v>
      </c>
      <c r="E120" s="24">
        <v>33</v>
      </c>
      <c r="F120" s="24">
        <v>27</v>
      </c>
      <c r="G120" s="56">
        <v>46</v>
      </c>
      <c r="H120" s="13">
        <f>G120/F120*100-100</f>
        <v>70.370370370370381</v>
      </c>
      <c r="I120" s="13">
        <f>G120/C120*100-100</f>
        <v>155.55555555555554</v>
      </c>
    </row>
    <row r="121" spans="1:9" ht="15" thickBot="1" x14ac:dyDescent="0.35">
      <c r="A121" s="22" t="s">
        <v>9</v>
      </c>
      <c r="B121" s="22">
        <v>5</v>
      </c>
      <c r="C121" s="23">
        <v>1</v>
      </c>
      <c r="D121" s="30">
        <v>2</v>
      </c>
      <c r="E121" s="30">
        <v>1</v>
      </c>
      <c r="F121" s="30" t="s">
        <v>7</v>
      </c>
      <c r="G121" s="99">
        <v>4</v>
      </c>
      <c r="H121" s="13" t="s">
        <v>7</v>
      </c>
      <c r="I121" s="13">
        <f>G121/C121*100-100</f>
        <v>300</v>
      </c>
    </row>
    <row r="122" spans="1:9" ht="15" thickBot="1" x14ac:dyDescent="0.35">
      <c r="A122" s="173" t="s">
        <v>9</v>
      </c>
      <c r="B122" s="173"/>
      <c r="C122" s="26">
        <v>86</v>
      </c>
      <c r="D122" s="32">
        <v>88</v>
      </c>
      <c r="E122" s="32">
        <v>89</v>
      </c>
      <c r="F122" s="32">
        <v>92</v>
      </c>
      <c r="G122" s="57">
        <v>108</v>
      </c>
      <c r="H122" s="18">
        <f t="shared" ref="H122:H135" si="14">G122/F122*100-100</f>
        <v>17.391304347826093</v>
      </c>
      <c r="I122" s="18">
        <f t="shared" ref="I122:I126" si="15">G122/C122*100-100</f>
        <v>25.581395348837205</v>
      </c>
    </row>
    <row r="123" spans="1:9" x14ac:dyDescent="0.3">
      <c r="A123" s="22" t="s">
        <v>10</v>
      </c>
      <c r="B123" s="22">
        <v>1</v>
      </c>
      <c r="C123" s="23">
        <v>4</v>
      </c>
      <c r="D123" s="24">
        <v>4</v>
      </c>
      <c r="E123" s="24">
        <v>2</v>
      </c>
      <c r="F123" s="24">
        <v>1</v>
      </c>
      <c r="G123" s="56">
        <v>2</v>
      </c>
      <c r="H123" s="13">
        <f t="shared" si="14"/>
        <v>100</v>
      </c>
      <c r="I123" s="13">
        <f t="shared" si="15"/>
        <v>-50</v>
      </c>
    </row>
    <row r="124" spans="1:9" x14ac:dyDescent="0.3">
      <c r="A124" s="22" t="s">
        <v>10</v>
      </c>
      <c r="B124" s="22">
        <v>2</v>
      </c>
      <c r="C124" s="23">
        <v>30</v>
      </c>
      <c r="D124" s="24">
        <v>41</v>
      </c>
      <c r="E124" s="24">
        <v>38</v>
      </c>
      <c r="F124" s="24">
        <v>32</v>
      </c>
      <c r="G124" s="56">
        <v>37</v>
      </c>
      <c r="H124" s="13">
        <f t="shared" si="14"/>
        <v>15.625</v>
      </c>
      <c r="I124" s="13">
        <f t="shared" si="15"/>
        <v>23.333333333333343</v>
      </c>
    </row>
    <row r="125" spans="1:9" x14ac:dyDescent="0.3">
      <c r="A125" s="22" t="s">
        <v>10</v>
      </c>
      <c r="B125" s="22">
        <v>3</v>
      </c>
      <c r="C125" s="23">
        <v>101</v>
      </c>
      <c r="D125" s="24">
        <v>176</v>
      </c>
      <c r="E125" s="24">
        <v>175</v>
      </c>
      <c r="F125" s="24">
        <v>126</v>
      </c>
      <c r="G125" s="56">
        <v>186</v>
      </c>
      <c r="H125" s="13">
        <f t="shared" si="14"/>
        <v>47.61904761904762</v>
      </c>
      <c r="I125" s="13">
        <f t="shared" si="15"/>
        <v>84.158415841584173</v>
      </c>
    </row>
    <row r="126" spans="1:9" x14ac:dyDescent="0.3">
      <c r="A126" s="22" t="s">
        <v>10</v>
      </c>
      <c r="B126" s="22">
        <v>4</v>
      </c>
      <c r="C126" s="23">
        <v>21</v>
      </c>
      <c r="D126" s="24">
        <v>52</v>
      </c>
      <c r="E126" s="24">
        <v>33</v>
      </c>
      <c r="F126" s="24">
        <v>22</v>
      </c>
      <c r="G126" s="56">
        <v>42</v>
      </c>
      <c r="H126" s="13">
        <f t="shared" si="14"/>
        <v>90.909090909090907</v>
      </c>
      <c r="I126" s="13">
        <f t="shared" si="15"/>
        <v>100</v>
      </c>
    </row>
    <row r="127" spans="1:9" ht="15" thickBot="1" x14ac:dyDescent="0.35">
      <c r="A127" s="22" t="s">
        <v>10</v>
      </c>
      <c r="B127" s="22">
        <v>5</v>
      </c>
      <c r="C127" s="59" t="s">
        <v>7</v>
      </c>
      <c r="D127" s="73" t="s">
        <v>7</v>
      </c>
      <c r="E127" s="73">
        <v>1</v>
      </c>
      <c r="F127" s="73" t="s">
        <v>7</v>
      </c>
      <c r="G127" s="74" t="s">
        <v>7</v>
      </c>
      <c r="H127" s="13" t="s">
        <v>7</v>
      </c>
      <c r="I127" s="13" t="s">
        <v>7</v>
      </c>
    </row>
    <row r="128" spans="1:9" ht="15" thickBot="1" x14ac:dyDescent="0.35">
      <c r="A128" s="173" t="s">
        <v>10</v>
      </c>
      <c r="B128" s="173"/>
      <c r="C128" s="26">
        <v>156</v>
      </c>
      <c r="D128" s="32">
        <v>273</v>
      </c>
      <c r="E128" s="32">
        <v>249</v>
      </c>
      <c r="F128" s="32">
        <v>181</v>
      </c>
      <c r="G128" s="57">
        <v>267</v>
      </c>
      <c r="H128" s="18">
        <f>G128/F128*100-100</f>
        <v>47.513812154696126</v>
      </c>
      <c r="I128" s="18">
        <f>G128/C128*100-100</f>
        <v>71.153846153846132</v>
      </c>
    </row>
    <row r="129" spans="1:9" x14ac:dyDescent="0.3">
      <c r="A129" s="22" t="s">
        <v>12</v>
      </c>
      <c r="B129" s="22">
        <v>1</v>
      </c>
      <c r="C129" s="23">
        <v>12</v>
      </c>
      <c r="D129" s="24">
        <v>8</v>
      </c>
      <c r="E129" s="24">
        <v>10</v>
      </c>
      <c r="F129" s="24">
        <v>13</v>
      </c>
      <c r="G129" s="56">
        <v>28</v>
      </c>
      <c r="H129" s="13">
        <f>G129/F129*100-100</f>
        <v>115.38461538461539</v>
      </c>
      <c r="I129" s="13">
        <f>G129/C129*100-100</f>
        <v>133.33333333333334</v>
      </c>
    </row>
    <row r="130" spans="1:9" x14ac:dyDescent="0.3">
      <c r="A130" s="22" t="s">
        <v>12</v>
      </c>
      <c r="B130" s="22">
        <v>2</v>
      </c>
      <c r="C130" s="23">
        <v>30</v>
      </c>
      <c r="D130" s="24">
        <v>19</v>
      </c>
      <c r="E130" s="24">
        <v>25</v>
      </c>
      <c r="F130" s="24">
        <v>36</v>
      </c>
      <c r="G130" s="56">
        <v>44</v>
      </c>
      <c r="H130" s="13">
        <f>G130/F130*100-100</f>
        <v>22.222222222222229</v>
      </c>
      <c r="I130" s="13">
        <f>G130/C130*100-100</f>
        <v>46.666666666666657</v>
      </c>
    </row>
    <row r="131" spans="1:9" x14ac:dyDescent="0.3">
      <c r="A131" s="22" t="s">
        <v>12</v>
      </c>
      <c r="B131" s="22">
        <v>3</v>
      </c>
      <c r="C131" s="23">
        <v>35</v>
      </c>
      <c r="D131" s="24">
        <v>51</v>
      </c>
      <c r="E131" s="24">
        <v>40</v>
      </c>
      <c r="F131" s="24">
        <v>24</v>
      </c>
      <c r="G131" s="56">
        <v>37</v>
      </c>
      <c r="H131" s="13">
        <f>G131/F131*100-100</f>
        <v>54.166666666666686</v>
      </c>
      <c r="I131" s="13">
        <f>G131/C131*100-100</f>
        <v>5.7142857142857224</v>
      </c>
    </row>
    <row r="132" spans="1:9" x14ac:dyDescent="0.3">
      <c r="A132" s="22" t="s">
        <v>12</v>
      </c>
      <c r="B132" s="22">
        <v>4</v>
      </c>
      <c r="C132" s="23">
        <v>7</v>
      </c>
      <c r="D132" s="24">
        <v>6</v>
      </c>
      <c r="E132" s="24">
        <v>8</v>
      </c>
      <c r="F132" s="24">
        <v>4</v>
      </c>
      <c r="G132" s="56">
        <v>3</v>
      </c>
      <c r="H132" s="13">
        <f>G132/F132*100-100</f>
        <v>-25</v>
      </c>
      <c r="I132" s="13">
        <f>G132/C132*100-100</f>
        <v>-57.142857142857146</v>
      </c>
    </row>
    <row r="133" spans="1:9" ht="15" thickBot="1" x14ac:dyDescent="0.35">
      <c r="A133" s="22" t="s">
        <v>12</v>
      </c>
      <c r="B133" s="22">
        <v>5</v>
      </c>
      <c r="C133" s="23" t="s">
        <v>7</v>
      </c>
      <c r="D133" s="24" t="s">
        <v>7</v>
      </c>
      <c r="E133" s="24" t="s">
        <v>7</v>
      </c>
      <c r="F133" s="24" t="s">
        <v>7</v>
      </c>
      <c r="G133" s="56" t="s">
        <v>7</v>
      </c>
      <c r="H133" s="13" t="s">
        <v>7</v>
      </c>
      <c r="I133" s="13" t="s">
        <v>7</v>
      </c>
    </row>
    <row r="134" spans="1:9" ht="15" thickBot="1" x14ac:dyDescent="0.35">
      <c r="A134" s="173" t="s">
        <v>12</v>
      </c>
      <c r="B134" s="173"/>
      <c r="C134" s="26">
        <v>84</v>
      </c>
      <c r="D134" s="32">
        <v>84</v>
      </c>
      <c r="E134" s="32">
        <v>83</v>
      </c>
      <c r="F134" s="32">
        <v>77</v>
      </c>
      <c r="G134" s="57">
        <v>112</v>
      </c>
      <c r="H134" s="18">
        <f t="shared" si="14"/>
        <v>45.454545454545467</v>
      </c>
      <c r="I134" s="18">
        <f>G134/C134*100-100</f>
        <v>33.333333333333314</v>
      </c>
    </row>
    <row r="135" spans="1:9" ht="15" thickBot="1" x14ac:dyDescent="0.35">
      <c r="A135" s="175" t="s">
        <v>6</v>
      </c>
      <c r="B135" s="175"/>
      <c r="C135" s="110">
        <v>340</v>
      </c>
      <c r="D135" s="41">
        <v>471</v>
      </c>
      <c r="E135" s="41">
        <v>445</v>
      </c>
      <c r="F135" s="41">
        <v>363</v>
      </c>
      <c r="G135" s="41">
        <v>502</v>
      </c>
      <c r="H135" s="60">
        <f t="shared" si="14"/>
        <v>38.292011019283734</v>
      </c>
      <c r="I135" s="61">
        <f>G135/C135*100-100</f>
        <v>47.64705882352942</v>
      </c>
    </row>
    <row r="136" spans="1:9" ht="15" thickBot="1" x14ac:dyDescent="0.35">
      <c r="A136" s="178" t="s">
        <v>23</v>
      </c>
      <c r="B136" s="178"/>
      <c r="C136" s="178"/>
      <c r="D136" s="178"/>
      <c r="E136" s="178"/>
      <c r="F136" s="178"/>
      <c r="G136" s="178"/>
      <c r="H136" s="178"/>
      <c r="I136" s="178"/>
    </row>
    <row r="137" spans="1:9" x14ac:dyDescent="0.3">
      <c r="A137" s="111" t="s">
        <v>8</v>
      </c>
      <c r="B137" s="111">
        <v>1</v>
      </c>
      <c r="C137" s="63" t="s">
        <v>7</v>
      </c>
      <c r="D137" s="64" t="s">
        <v>7</v>
      </c>
      <c r="E137" s="64" t="s">
        <v>7</v>
      </c>
      <c r="F137" s="64" t="s">
        <v>7</v>
      </c>
      <c r="G137" s="65"/>
      <c r="H137" s="112" t="s">
        <v>7</v>
      </c>
      <c r="I137" s="112" t="s">
        <v>7</v>
      </c>
    </row>
    <row r="138" spans="1:9" x14ac:dyDescent="0.3">
      <c r="A138" s="113" t="s">
        <v>8</v>
      </c>
      <c r="B138" s="113">
        <v>2</v>
      </c>
      <c r="C138" s="114" t="s">
        <v>7</v>
      </c>
      <c r="D138" s="115" t="s">
        <v>7</v>
      </c>
      <c r="E138" s="115" t="s">
        <v>7</v>
      </c>
      <c r="F138" s="115" t="s">
        <v>7</v>
      </c>
      <c r="G138" s="116">
        <v>1</v>
      </c>
      <c r="H138" s="112" t="s">
        <v>7</v>
      </c>
      <c r="I138" s="13" t="s">
        <v>7</v>
      </c>
    </row>
    <row r="139" spans="1:9" ht="15" thickBot="1" x14ac:dyDescent="0.35">
      <c r="A139" s="113" t="s">
        <v>8</v>
      </c>
      <c r="B139" s="113">
        <v>3</v>
      </c>
      <c r="C139" s="114" t="s">
        <v>7</v>
      </c>
      <c r="D139" s="115" t="s">
        <v>7</v>
      </c>
      <c r="E139" s="115" t="s">
        <v>7</v>
      </c>
      <c r="F139" s="115">
        <v>1</v>
      </c>
      <c r="G139" s="116">
        <v>1</v>
      </c>
      <c r="H139" s="13">
        <f>G139/F139*100-100</f>
        <v>0</v>
      </c>
      <c r="I139" s="13" t="s">
        <v>7</v>
      </c>
    </row>
    <row r="140" spans="1:9" ht="15" thickBot="1" x14ac:dyDescent="0.35">
      <c r="A140" s="178" t="s">
        <v>8</v>
      </c>
      <c r="B140" s="179"/>
      <c r="C140" s="117" t="s">
        <v>7</v>
      </c>
      <c r="D140" s="118" t="s">
        <v>7</v>
      </c>
      <c r="E140" s="118" t="s">
        <v>7</v>
      </c>
      <c r="F140" s="118">
        <v>1</v>
      </c>
      <c r="G140" s="119">
        <v>2</v>
      </c>
      <c r="H140" s="172">
        <f t="shared" ref="H140" si="16">G140/F140*100-100</f>
        <v>100</v>
      </c>
      <c r="I140" s="18" t="s">
        <v>7</v>
      </c>
    </row>
    <row r="141" spans="1:9" x14ac:dyDescent="0.3">
      <c r="A141" s="113" t="s">
        <v>9</v>
      </c>
      <c r="B141" s="113">
        <v>1</v>
      </c>
      <c r="C141" s="114" t="s">
        <v>7</v>
      </c>
      <c r="D141" s="66" t="s">
        <v>7</v>
      </c>
      <c r="E141" s="66" t="s">
        <v>7</v>
      </c>
      <c r="F141" s="66" t="s">
        <v>7</v>
      </c>
      <c r="G141" s="72" t="s">
        <v>7</v>
      </c>
      <c r="H141" s="112" t="s">
        <v>7</v>
      </c>
      <c r="I141" s="112" t="s">
        <v>7</v>
      </c>
    </row>
    <row r="142" spans="1:9" x14ac:dyDescent="0.3">
      <c r="A142" s="19" t="s">
        <v>9</v>
      </c>
      <c r="B142" s="19">
        <v>2</v>
      </c>
      <c r="C142" s="59">
        <v>1</v>
      </c>
      <c r="D142" s="30" t="s">
        <v>7</v>
      </c>
      <c r="E142" s="30" t="s">
        <v>7</v>
      </c>
      <c r="F142" s="30" t="s">
        <v>7</v>
      </c>
      <c r="G142" s="99" t="s">
        <v>7</v>
      </c>
      <c r="H142" s="13" t="s">
        <v>7</v>
      </c>
      <c r="I142" s="120" t="s">
        <v>7</v>
      </c>
    </row>
    <row r="143" spans="1:9" x14ac:dyDescent="0.3">
      <c r="A143" s="19" t="s">
        <v>9</v>
      </c>
      <c r="B143" s="19">
        <v>3</v>
      </c>
      <c r="C143" s="59" t="s">
        <v>7</v>
      </c>
      <c r="D143" s="30">
        <v>1</v>
      </c>
      <c r="E143" s="30">
        <v>1</v>
      </c>
      <c r="F143" s="30">
        <v>3</v>
      </c>
      <c r="G143" s="99" t="s">
        <v>7</v>
      </c>
      <c r="H143" s="13" t="s">
        <v>7</v>
      </c>
      <c r="I143" s="13" t="s">
        <v>7</v>
      </c>
    </row>
    <row r="144" spans="1:9" ht="15" thickBot="1" x14ac:dyDescent="0.35">
      <c r="A144" s="19" t="s">
        <v>9</v>
      </c>
      <c r="B144" s="19">
        <v>4</v>
      </c>
      <c r="C144" s="29" t="s">
        <v>7</v>
      </c>
      <c r="D144" s="30">
        <v>1</v>
      </c>
      <c r="E144" s="30" t="s">
        <v>7</v>
      </c>
      <c r="F144" s="30" t="s">
        <v>7</v>
      </c>
      <c r="G144" s="99" t="s">
        <v>7</v>
      </c>
      <c r="H144" s="13" t="s">
        <v>7</v>
      </c>
      <c r="I144" s="34" t="s">
        <v>7</v>
      </c>
    </row>
    <row r="145" spans="1:9" ht="15" thickBot="1" x14ac:dyDescent="0.35">
      <c r="A145" s="180" t="s">
        <v>9</v>
      </c>
      <c r="B145" s="181"/>
      <c r="C145" s="52">
        <v>1</v>
      </c>
      <c r="D145" s="53">
        <v>2</v>
      </c>
      <c r="E145" s="53">
        <v>1</v>
      </c>
      <c r="F145" s="53">
        <v>3</v>
      </c>
      <c r="G145" s="54" t="s">
        <v>7</v>
      </c>
      <c r="H145" s="18" t="s">
        <v>7</v>
      </c>
      <c r="I145" s="18" t="s">
        <v>7</v>
      </c>
    </row>
    <row r="146" spans="1:9" x14ac:dyDescent="0.3">
      <c r="A146" s="121" t="s">
        <v>10</v>
      </c>
      <c r="B146" s="121">
        <v>1</v>
      </c>
      <c r="C146" s="146">
        <v>1</v>
      </c>
      <c r="D146" s="122">
        <v>2</v>
      </c>
      <c r="E146" s="122">
        <v>3</v>
      </c>
      <c r="F146" s="122">
        <v>1</v>
      </c>
      <c r="G146" s="123" t="s">
        <v>7</v>
      </c>
      <c r="H146" s="13" t="s">
        <v>7</v>
      </c>
      <c r="I146" s="13" t="s">
        <v>7</v>
      </c>
    </row>
    <row r="147" spans="1:9" x14ac:dyDescent="0.3">
      <c r="A147" s="22" t="s">
        <v>10</v>
      </c>
      <c r="B147" s="22">
        <v>2</v>
      </c>
      <c r="C147" s="29">
        <v>3</v>
      </c>
      <c r="D147" s="30" t="s">
        <v>7</v>
      </c>
      <c r="E147" s="30">
        <v>7</v>
      </c>
      <c r="F147" s="30" t="s">
        <v>7</v>
      </c>
      <c r="G147" s="99">
        <v>3</v>
      </c>
      <c r="H147" s="13" t="s">
        <v>7</v>
      </c>
      <c r="I147" s="13">
        <f>+G147/C147*100-100</f>
        <v>0</v>
      </c>
    </row>
    <row r="148" spans="1:9" x14ac:dyDescent="0.3">
      <c r="A148" s="22" t="s">
        <v>10</v>
      </c>
      <c r="B148" s="22">
        <v>3</v>
      </c>
      <c r="C148" s="29">
        <v>1</v>
      </c>
      <c r="D148" s="30" t="s">
        <v>7</v>
      </c>
      <c r="E148" s="30">
        <v>1</v>
      </c>
      <c r="F148" s="30" t="s">
        <v>7</v>
      </c>
      <c r="G148" s="99">
        <v>1</v>
      </c>
      <c r="H148" s="13" t="s">
        <v>7</v>
      </c>
      <c r="I148" s="13">
        <f>+G148/C148*100-100</f>
        <v>0</v>
      </c>
    </row>
    <row r="149" spans="1:9" ht="15" thickBot="1" x14ac:dyDescent="0.35">
      <c r="A149" s="22" t="s">
        <v>10</v>
      </c>
      <c r="B149" s="22">
        <v>4</v>
      </c>
      <c r="C149" s="29" t="s">
        <v>7</v>
      </c>
      <c r="D149" s="30" t="s">
        <v>7</v>
      </c>
      <c r="E149" s="30">
        <v>1</v>
      </c>
      <c r="F149" s="30" t="s">
        <v>7</v>
      </c>
      <c r="G149" s="99" t="s">
        <v>7</v>
      </c>
      <c r="H149" s="13" t="s">
        <v>7</v>
      </c>
      <c r="I149" s="13" t="s">
        <v>7</v>
      </c>
    </row>
    <row r="150" spans="1:9" ht="15" thickBot="1" x14ac:dyDescent="0.35">
      <c r="A150" s="173" t="s">
        <v>10</v>
      </c>
      <c r="B150" s="173"/>
      <c r="C150" s="26">
        <v>5</v>
      </c>
      <c r="D150" s="53">
        <v>2</v>
      </c>
      <c r="E150" s="53">
        <v>12</v>
      </c>
      <c r="F150" s="53">
        <v>1</v>
      </c>
      <c r="G150" s="54">
        <v>4</v>
      </c>
      <c r="H150" s="18">
        <f t="shared" ref="H150:H152" si="17">G150/F150*100-100</f>
        <v>300</v>
      </c>
      <c r="I150" s="18">
        <f>G150/C150*100-100</f>
        <v>-20</v>
      </c>
    </row>
    <row r="151" spans="1:9" x14ac:dyDescent="0.3">
      <c r="A151" s="22" t="s">
        <v>12</v>
      </c>
      <c r="B151" s="22">
        <v>1</v>
      </c>
      <c r="C151" s="146">
        <v>6</v>
      </c>
      <c r="D151" s="30">
        <v>5</v>
      </c>
      <c r="E151" s="30">
        <v>12</v>
      </c>
      <c r="F151" s="30">
        <v>5</v>
      </c>
      <c r="G151" s="99">
        <v>12</v>
      </c>
      <c r="H151" s="13">
        <f t="shared" si="17"/>
        <v>140</v>
      </c>
      <c r="I151" s="13">
        <f>G151/C151*100-100</f>
        <v>100</v>
      </c>
    </row>
    <row r="152" spans="1:9" x14ac:dyDescent="0.3">
      <c r="A152" s="19" t="s">
        <v>12</v>
      </c>
      <c r="B152" s="19">
        <v>2</v>
      </c>
      <c r="C152" s="59" t="s">
        <v>7</v>
      </c>
      <c r="D152" s="73">
        <v>3</v>
      </c>
      <c r="E152" s="73">
        <v>4</v>
      </c>
      <c r="F152" s="73">
        <v>4</v>
      </c>
      <c r="G152" s="74">
        <v>1</v>
      </c>
      <c r="H152" s="13">
        <f t="shared" si="17"/>
        <v>-75</v>
      </c>
      <c r="I152" s="13" t="s">
        <v>7</v>
      </c>
    </row>
    <row r="153" spans="1:9" x14ac:dyDescent="0.3">
      <c r="A153" s="124" t="s">
        <v>12</v>
      </c>
      <c r="B153" s="124">
        <v>3</v>
      </c>
      <c r="C153" s="29">
        <v>2</v>
      </c>
      <c r="D153" s="30" t="s">
        <v>7</v>
      </c>
      <c r="E153" s="30">
        <v>5</v>
      </c>
      <c r="F153" s="30" t="s">
        <v>7</v>
      </c>
      <c r="G153" s="99" t="s">
        <v>7</v>
      </c>
      <c r="H153" s="13" t="s">
        <v>7</v>
      </c>
      <c r="I153" s="13" t="s">
        <v>7</v>
      </c>
    </row>
    <row r="154" spans="1:9" ht="15" thickBot="1" x14ac:dyDescent="0.35">
      <c r="A154" s="124" t="s">
        <v>12</v>
      </c>
      <c r="B154" s="124">
        <v>4</v>
      </c>
      <c r="C154" s="147" t="s">
        <v>7</v>
      </c>
      <c r="D154" s="30" t="s">
        <v>7</v>
      </c>
      <c r="E154" s="30" t="s">
        <v>7</v>
      </c>
      <c r="F154" s="30" t="s">
        <v>7</v>
      </c>
      <c r="G154" s="99" t="s">
        <v>7</v>
      </c>
      <c r="H154" s="34" t="s">
        <v>7</v>
      </c>
      <c r="I154" s="34" t="s">
        <v>7</v>
      </c>
    </row>
    <row r="155" spans="1:9" ht="15" thickBot="1" x14ac:dyDescent="0.35">
      <c r="A155" s="173" t="s">
        <v>12</v>
      </c>
      <c r="B155" s="174"/>
      <c r="C155" s="26">
        <v>8</v>
      </c>
      <c r="D155" s="32">
        <v>8</v>
      </c>
      <c r="E155" s="32">
        <v>21</v>
      </c>
      <c r="F155" s="32">
        <v>9</v>
      </c>
      <c r="G155" s="57">
        <v>13</v>
      </c>
      <c r="H155" s="55">
        <f>G155/F155*100-100</f>
        <v>44.444444444444429</v>
      </c>
      <c r="I155" s="55">
        <f>G155/C155*100-100</f>
        <v>62.5</v>
      </c>
    </row>
    <row r="156" spans="1:9" ht="15" thickBot="1" x14ac:dyDescent="0.35">
      <c r="A156" s="175" t="s">
        <v>24</v>
      </c>
      <c r="B156" s="176"/>
      <c r="C156" s="125">
        <v>14</v>
      </c>
      <c r="D156" s="126">
        <v>12</v>
      </c>
      <c r="E156" s="126">
        <v>34</v>
      </c>
      <c r="F156" s="126">
        <v>14</v>
      </c>
      <c r="G156" s="126">
        <v>19</v>
      </c>
      <c r="H156" s="60">
        <f>G156/F156*100-100</f>
        <v>35.714285714285722</v>
      </c>
      <c r="I156" s="127">
        <f>G156/C156*100-100</f>
        <v>35.714285714285722</v>
      </c>
    </row>
    <row r="157" spans="1:9" ht="15" thickBot="1" x14ac:dyDescent="0.35">
      <c r="A157" s="178" t="s">
        <v>29</v>
      </c>
      <c r="B157" s="178"/>
      <c r="C157" s="178"/>
      <c r="D157" s="178"/>
      <c r="E157" s="178"/>
      <c r="F157" s="178"/>
      <c r="G157" s="178"/>
      <c r="H157" s="178"/>
      <c r="I157" s="178"/>
    </row>
    <row r="158" spans="1:9" x14ac:dyDescent="0.3">
      <c r="A158" s="150" t="s">
        <v>12</v>
      </c>
      <c r="B158" s="150">
        <v>1</v>
      </c>
      <c r="C158" s="151" t="s">
        <v>7</v>
      </c>
      <c r="D158" s="158" t="s">
        <v>7</v>
      </c>
      <c r="E158" s="158" t="s">
        <v>7</v>
      </c>
      <c r="F158" s="158" t="s">
        <v>7</v>
      </c>
      <c r="G158" s="152" t="s">
        <v>7</v>
      </c>
      <c r="H158" s="13" t="s">
        <v>7</v>
      </c>
      <c r="I158" s="100" t="s">
        <v>7</v>
      </c>
    </row>
    <row r="159" spans="1:9" ht="15" thickBot="1" x14ac:dyDescent="0.35">
      <c r="A159" s="153" t="s">
        <v>12</v>
      </c>
      <c r="B159" s="153">
        <v>2</v>
      </c>
      <c r="C159" s="154" t="s">
        <v>7</v>
      </c>
      <c r="D159" s="157" t="s">
        <v>7</v>
      </c>
      <c r="E159" s="157" t="s">
        <v>7</v>
      </c>
      <c r="F159" s="157" t="s">
        <v>7</v>
      </c>
      <c r="G159" s="155" t="s">
        <v>7</v>
      </c>
      <c r="H159" s="13" t="s">
        <v>7</v>
      </c>
      <c r="I159" s="156" t="s">
        <v>7</v>
      </c>
    </row>
    <row r="160" spans="1:9" ht="15" thickBot="1" x14ac:dyDescent="0.35">
      <c r="A160" s="173" t="s">
        <v>12</v>
      </c>
      <c r="B160" s="173"/>
      <c r="C160" s="26" t="s">
        <v>7</v>
      </c>
      <c r="D160" s="32" t="s">
        <v>7</v>
      </c>
      <c r="E160" s="32" t="s">
        <v>7</v>
      </c>
      <c r="F160" s="32" t="s">
        <v>7</v>
      </c>
      <c r="G160" s="57" t="s">
        <v>7</v>
      </c>
      <c r="H160" s="55" t="s">
        <v>7</v>
      </c>
      <c r="I160" s="18" t="s">
        <v>7</v>
      </c>
    </row>
    <row r="161" spans="1:9" ht="15" thickBot="1" x14ac:dyDescent="0.35">
      <c r="A161" s="166" t="s">
        <v>9</v>
      </c>
      <c r="B161" s="166">
        <v>2</v>
      </c>
      <c r="C161" s="151" t="s">
        <v>7</v>
      </c>
      <c r="D161" s="158" t="s">
        <v>7</v>
      </c>
      <c r="E161" s="158" t="s">
        <v>7</v>
      </c>
      <c r="F161" s="158" t="s">
        <v>7</v>
      </c>
      <c r="G161" s="152" t="s">
        <v>7</v>
      </c>
      <c r="H161" s="81" t="s">
        <v>7</v>
      </c>
      <c r="I161" s="159" t="s">
        <v>7</v>
      </c>
    </row>
    <row r="162" spans="1:9" ht="15" thickBot="1" x14ac:dyDescent="0.35">
      <c r="A162" s="173" t="s">
        <v>9</v>
      </c>
      <c r="B162" s="173"/>
      <c r="C162" s="26" t="s">
        <v>7</v>
      </c>
      <c r="D162" s="32" t="s">
        <v>7</v>
      </c>
      <c r="E162" s="32" t="s">
        <v>7</v>
      </c>
      <c r="F162" s="32" t="s">
        <v>7</v>
      </c>
      <c r="G162" s="57" t="s">
        <v>7</v>
      </c>
      <c r="H162" s="55" t="s">
        <v>7</v>
      </c>
      <c r="I162" s="18" t="s">
        <v>7</v>
      </c>
    </row>
    <row r="163" spans="1:9" ht="15" thickBot="1" x14ac:dyDescent="0.35">
      <c r="A163" s="175" t="s">
        <v>30</v>
      </c>
      <c r="B163" s="176"/>
      <c r="C163" s="125" t="s">
        <v>7</v>
      </c>
      <c r="D163" s="149" t="s">
        <v>7</v>
      </c>
      <c r="E163" s="149" t="s">
        <v>7</v>
      </c>
      <c r="F163" s="149" t="s">
        <v>7</v>
      </c>
      <c r="G163" s="149" t="s">
        <v>7</v>
      </c>
      <c r="H163" s="165" t="s">
        <v>7</v>
      </c>
      <c r="I163" s="127" t="s">
        <v>7</v>
      </c>
    </row>
    <row r="164" spans="1:9" ht="15" thickBot="1" x14ac:dyDescent="0.35">
      <c r="A164" s="173" t="s">
        <v>31</v>
      </c>
      <c r="B164" s="173"/>
      <c r="C164" s="26">
        <v>2321</v>
      </c>
      <c r="D164" s="134">
        <v>2690</v>
      </c>
      <c r="E164" s="134">
        <v>2792</v>
      </c>
      <c r="F164" s="134">
        <v>2251</v>
      </c>
      <c r="G164" s="132">
        <v>2771</v>
      </c>
      <c r="H164" s="18">
        <f>G164/F164*100-100</f>
        <v>23.100844069302525</v>
      </c>
      <c r="I164" s="18">
        <f>G164/C164*100-100</f>
        <v>19.388194743644974</v>
      </c>
    </row>
    <row r="166" spans="1:9" x14ac:dyDescent="0.3">
      <c r="A166" s="128" t="s">
        <v>25</v>
      </c>
    </row>
    <row r="167" spans="1:9" x14ac:dyDescent="0.3">
      <c r="A167" s="128" t="s">
        <v>38</v>
      </c>
    </row>
    <row r="168" spans="1:9" x14ac:dyDescent="0.3">
      <c r="A168" s="128" t="s">
        <v>39</v>
      </c>
    </row>
    <row r="169" spans="1:9" x14ac:dyDescent="0.3">
      <c r="A169" s="128"/>
    </row>
    <row r="170" spans="1:9" x14ac:dyDescent="0.3">
      <c r="E170" s="129" t="s">
        <v>26</v>
      </c>
    </row>
    <row r="171" spans="1:9" x14ac:dyDescent="0.3">
      <c r="E171" s="129" t="s">
        <v>27</v>
      </c>
    </row>
  </sheetData>
  <mergeCells count="49">
    <mergeCell ref="A164:B164"/>
    <mergeCell ref="A155:B155"/>
    <mergeCell ref="A156:B156"/>
    <mergeCell ref="A157:I157"/>
    <mergeCell ref="A160:B160"/>
    <mergeCell ref="A162:B162"/>
    <mergeCell ref="A163:B163"/>
    <mergeCell ref="A150:B150"/>
    <mergeCell ref="A105:B105"/>
    <mergeCell ref="A106:I106"/>
    <mergeCell ref="A110:B110"/>
    <mergeCell ref="A116:B116"/>
    <mergeCell ref="A122:B122"/>
    <mergeCell ref="A128:B128"/>
    <mergeCell ref="A134:B134"/>
    <mergeCell ref="A135:B135"/>
    <mergeCell ref="A136:I136"/>
    <mergeCell ref="A140:B140"/>
    <mergeCell ref="A145:B145"/>
    <mergeCell ref="A104:B104"/>
    <mergeCell ref="A59:I59"/>
    <mergeCell ref="A63:B63"/>
    <mergeCell ref="A67:B67"/>
    <mergeCell ref="A71:B71"/>
    <mergeCell ref="A75:B75"/>
    <mergeCell ref="A76:B76"/>
    <mergeCell ref="A77:I77"/>
    <mergeCell ref="A80:B80"/>
    <mergeCell ref="A86:B86"/>
    <mergeCell ref="A92:B92"/>
    <mergeCell ref="A98:B98"/>
    <mergeCell ref="A58:B58"/>
    <mergeCell ref="A15:B15"/>
    <mergeCell ref="A20:B20"/>
    <mergeCell ref="A25:B25"/>
    <mergeCell ref="A30:B30"/>
    <mergeCell ref="A31:B31"/>
    <mergeCell ref="A32:I32"/>
    <mergeCell ref="A36:B36"/>
    <mergeCell ref="A41:B41"/>
    <mergeCell ref="A47:B47"/>
    <mergeCell ref="A52:B52"/>
    <mergeCell ref="A57:B57"/>
    <mergeCell ref="A10:B10"/>
    <mergeCell ref="A4:A5"/>
    <mergeCell ref="B4:B5"/>
    <mergeCell ref="D4:G4"/>
    <mergeCell ref="H4:I4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Rasa Patašienė</cp:lastModifiedBy>
  <dcterms:created xsi:type="dcterms:W3CDTF">2024-01-04T06:11:34Z</dcterms:created>
  <dcterms:modified xsi:type="dcterms:W3CDTF">2024-04-17T06:49:01Z</dcterms:modified>
</cp:coreProperties>
</file>