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2024 03\"/>
    </mc:Choice>
  </mc:AlternateContent>
  <xr:revisionPtr revIDLastSave="0" documentId="8_{4D5889A2-AC3E-486E-BA73-E9BDA501C758}" xr6:coauthVersionLast="47" xr6:coauthVersionMax="47" xr10:uidLastSave="{00000000-0000-0000-0000-000000000000}"/>
  <bookViews>
    <workbookView xWindow="-108" yWindow="-108" windowWidth="23256" windowHeight="12456" xr2:uid="{F51D80C2-7ED4-42C2-86C6-4B481A167359}"/>
  </bookViews>
  <sheets>
    <sheet name="2024 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1" i="1" l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H80" i="1"/>
  <c r="G80" i="1"/>
  <c r="H78" i="1"/>
  <c r="G78" i="1"/>
  <c r="H77" i="1"/>
  <c r="G77" i="1"/>
  <c r="H76" i="1"/>
  <c r="G76" i="1"/>
  <c r="H74" i="1"/>
  <c r="G74" i="1"/>
  <c r="G73" i="1"/>
  <c r="H72" i="1"/>
  <c r="G72" i="1"/>
  <c r="G71" i="1"/>
  <c r="H69" i="1"/>
  <c r="G69" i="1"/>
  <c r="H68" i="1"/>
  <c r="G68" i="1"/>
  <c r="H67" i="1"/>
  <c r="G67" i="1"/>
  <c r="H66" i="1"/>
  <c r="G66" i="1"/>
  <c r="H65" i="1"/>
  <c r="G65" i="1"/>
  <c r="H64" i="1"/>
  <c r="G64" i="1"/>
  <c r="H62" i="1"/>
  <c r="G62" i="1"/>
  <c r="H61" i="1"/>
  <c r="G61" i="1"/>
  <c r="H60" i="1"/>
  <c r="G60" i="1"/>
  <c r="H59" i="1"/>
  <c r="G59" i="1"/>
  <c r="H58" i="1"/>
  <c r="G58" i="1"/>
  <c r="H56" i="1"/>
  <c r="G56" i="1"/>
  <c r="H55" i="1"/>
  <c r="G55" i="1"/>
  <c r="H54" i="1"/>
  <c r="G54" i="1"/>
  <c r="H53" i="1"/>
  <c r="G53" i="1"/>
  <c r="H50" i="1"/>
  <c r="G50" i="1"/>
  <c r="H47" i="1"/>
  <c r="G47" i="1"/>
  <c r="H46" i="1"/>
  <c r="G46" i="1"/>
  <c r="H44" i="1"/>
  <c r="G44" i="1"/>
  <c r="H42" i="1"/>
  <c r="G42" i="1"/>
  <c r="H40" i="1"/>
  <c r="G40" i="1"/>
  <c r="H39" i="1"/>
  <c r="G39" i="1"/>
  <c r="H38" i="1"/>
  <c r="G38" i="1"/>
  <c r="H37" i="1"/>
  <c r="G37" i="1"/>
  <c r="H35" i="1"/>
  <c r="G35" i="1"/>
  <c r="H34" i="1"/>
  <c r="G34" i="1"/>
  <c r="H32" i="1"/>
  <c r="G32" i="1"/>
  <c r="H31" i="1"/>
  <c r="G31" i="1"/>
  <c r="H30" i="1"/>
  <c r="G30" i="1"/>
  <c r="H25" i="1"/>
  <c r="G25" i="1"/>
  <c r="H24" i="1"/>
  <c r="G24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H12" i="1"/>
  <c r="G12" i="1"/>
  <c r="H11" i="1"/>
  <c r="G11" i="1"/>
  <c r="H10" i="1"/>
  <c r="G10" i="1"/>
  <c r="H9" i="1"/>
</calcChain>
</file>

<file path=xl/sharedStrings.xml><?xml version="1.0" encoding="utf-8"?>
<sst xmlns="http://schemas.openxmlformats.org/spreadsheetml/2006/main" count="202" uniqueCount="30">
  <si>
    <t>Galvijų supirkimo kainos Lietuvos įmonėse 2024 m. sausio–kovo mėn., EUR/100 kg skerdenų (be PVM)</t>
  </si>
  <si>
    <t>Raumeningumo
 klasė</t>
  </si>
  <si>
    <t>Riebumo klasė</t>
  </si>
  <si>
    <r>
      <t xml:space="preserve">Pokytis, </t>
    </r>
    <r>
      <rPr>
        <sz val="9"/>
        <rFont val="Arial"/>
        <family val="2"/>
        <charset val="186"/>
      </rPr>
      <t>%</t>
    </r>
  </si>
  <si>
    <t>kovas</t>
  </si>
  <si>
    <t>sausis</t>
  </si>
  <si>
    <t>vasaris</t>
  </si>
  <si>
    <t>mėnesio*</t>
  </si>
  <si>
    <t>metų**</t>
  </si>
  <si>
    <t>Jauni  buliai (A):</t>
  </si>
  <si>
    <t>E</t>
  </si>
  <si>
    <t>●</t>
  </si>
  <si>
    <t>-</t>
  </si>
  <si>
    <t>U</t>
  </si>
  <si>
    <t>R</t>
  </si>
  <si>
    <t>O</t>
  </si>
  <si>
    <t>P</t>
  </si>
  <si>
    <t>A</t>
  </si>
  <si>
    <t>Buliai (B):</t>
  </si>
  <si>
    <t>B</t>
  </si>
  <si>
    <t>Karvės (D):</t>
  </si>
  <si>
    <t>D</t>
  </si>
  <si>
    <t>Telyčios (E):</t>
  </si>
  <si>
    <t>A-Z</t>
  </si>
  <si>
    <t>Pastabos:</t>
  </si>
  <si>
    <t>● - konfidencialūs duomenys</t>
  </si>
  <si>
    <t>* lyginant 2024 m. kovo mėn. su 2024 m. vasario  mėn.</t>
  </si>
  <si>
    <t>** lyginant 2024 m. kovo mėn. su 2023 m. kovo mėn.</t>
  </si>
  <si>
    <t>Šaltinis: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</si>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</sst>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name val="Arial"/>
      <family val="2"/>
      <charset val="186"/>
    </font>
    <font>
      <b/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b/>
      <sz val="8"/>
      <color rgb="FF000000"/>
      <name val="Times New Roman"/>
      <family val="1"/>
      <charset val="186"/>
    </font>
    <font>
      <sz val="8"/>
      <name val="Times New Roman"/>
      <family val="1"/>
      <charset val="186"/>
    </font>
    <font>
      <sz val="8"/>
      <color rgb="FF000000"/>
      <name val="Arial"/>
      <family val="2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10"/>
      <name val="Times New Roman"/>
      <family val="1"/>
      <charset val="186"/>
    </font>
    <font>
      <sz val="9"/>
      <color theme="1"/>
      <name val="Times New Roman Baltic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 tint="-0.1498764000366222"/>
      </top>
      <bottom/>
      <diagonal/>
    </border>
    <border>
      <left style="thin">
        <color theme="0"/>
      </left>
      <right/>
      <top style="thin">
        <color theme="0" tint="-0.1498764000366222"/>
      </top>
      <bottom style="thin">
        <color indexed="9"/>
      </bottom>
      <diagonal/>
    </border>
    <border>
      <left/>
      <right/>
      <top style="thin">
        <color theme="0" tint="-0.1498764000366222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8764000366222"/>
      </top>
      <bottom style="thin">
        <color indexed="9"/>
      </bottom>
      <diagonal/>
    </border>
    <border>
      <left style="thin">
        <color indexed="9"/>
      </left>
      <right/>
      <top style="thin">
        <color theme="0" tint="-0.1498764000366222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3" fillId="0" borderId="0"/>
  </cellStyleXfs>
  <cellXfs count="98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7" fillId="0" borderId="12" xfId="1" applyFont="1" applyBorder="1" applyAlignment="1">
      <alignment horizontal="right" vertical="center" wrapText="1" indent="1"/>
    </xf>
    <xf numFmtId="0" fontId="7" fillId="0" borderId="13" xfId="1" applyFont="1" applyBorder="1" applyAlignment="1">
      <alignment horizontal="right" vertical="center" wrapText="1" indent="1"/>
    </xf>
    <xf numFmtId="0" fontId="7" fillId="0" borderId="14" xfId="1" applyFont="1" applyBorder="1" applyAlignment="1">
      <alignment horizontal="right" vertical="center" wrapText="1" indent="1"/>
    </xf>
    <xf numFmtId="0" fontId="7" fillId="0" borderId="0" xfId="1" quotePrefix="1" applyFont="1" applyAlignment="1">
      <alignment horizontal="right" vertical="center" wrapText="1" indent="1"/>
    </xf>
    <xf numFmtId="0" fontId="6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right" vertical="center" wrapText="1" indent="1"/>
    </xf>
    <xf numFmtId="0" fontId="8" fillId="0" borderId="15" xfId="1" quotePrefix="1" applyFont="1" applyBorder="1" applyAlignment="1">
      <alignment horizontal="right" vertical="center" wrapText="1" indent="1"/>
    </xf>
    <xf numFmtId="0" fontId="2" fillId="0" borderId="0" xfId="0" applyFont="1" applyAlignment="1">
      <alignment horizontal="center" vertical="center" wrapText="1"/>
    </xf>
    <xf numFmtId="0" fontId="7" fillId="0" borderId="17" xfId="1" applyFont="1" applyBorder="1" applyAlignment="1">
      <alignment horizontal="right" vertical="center" wrapText="1" indent="1"/>
    </xf>
    <xf numFmtId="2" fontId="7" fillId="0" borderId="0" xfId="0" quotePrefix="1" applyNumberFormat="1" applyFont="1" applyAlignment="1">
      <alignment horizontal="right" vertical="center" indent="1"/>
    </xf>
    <xf numFmtId="2" fontId="7" fillId="0" borderId="17" xfId="0" applyNumberFormat="1" applyFont="1" applyBorder="1" applyAlignment="1">
      <alignment horizontal="right" vertical="center" indent="1"/>
    </xf>
    <xf numFmtId="2" fontId="7" fillId="0" borderId="0" xfId="0" applyNumberFormat="1" applyFont="1" applyAlignment="1">
      <alignment horizontal="right" vertical="center" indent="1"/>
    </xf>
    <xf numFmtId="2" fontId="7" fillId="0" borderId="18" xfId="0" applyNumberFormat="1" applyFont="1" applyBorder="1" applyAlignment="1">
      <alignment horizontal="right" vertical="center" indent="1"/>
    </xf>
    <xf numFmtId="0" fontId="6" fillId="0" borderId="15" xfId="0" applyFont="1" applyBorder="1" applyAlignment="1">
      <alignment horizontal="center" vertical="center" wrapText="1"/>
    </xf>
    <xf numFmtId="2" fontId="8" fillId="0" borderId="16" xfId="0" applyNumberFormat="1" applyFont="1" applyBorder="1" applyAlignment="1">
      <alignment horizontal="right" vertical="center" indent="1"/>
    </xf>
    <xf numFmtId="2" fontId="8" fillId="0" borderId="15" xfId="0" applyNumberFormat="1" applyFont="1" applyBorder="1" applyAlignment="1">
      <alignment horizontal="right" vertical="center" indent="1"/>
    </xf>
    <xf numFmtId="2" fontId="8" fillId="0" borderId="19" xfId="0" applyNumberFormat="1" applyFont="1" applyBorder="1" applyAlignment="1">
      <alignment horizontal="right" vertical="center" indent="1"/>
    </xf>
    <xf numFmtId="2" fontId="8" fillId="0" borderId="15" xfId="0" quotePrefix="1" applyNumberFormat="1" applyFont="1" applyBorder="1" applyAlignment="1">
      <alignment horizontal="right" vertical="center" indent="1"/>
    </xf>
    <xf numFmtId="0" fontId="7" fillId="0" borderId="0" xfId="1" applyFont="1" applyAlignment="1">
      <alignment horizontal="right" vertical="center" wrapText="1" indent="1"/>
    </xf>
    <xf numFmtId="0" fontId="7" fillId="0" borderId="18" xfId="1" applyFont="1" applyBorder="1" applyAlignment="1">
      <alignment horizontal="right" vertical="center" wrapText="1" indent="1"/>
    </xf>
    <xf numFmtId="0" fontId="2" fillId="0" borderId="11" xfId="0" applyFont="1" applyBorder="1" applyAlignment="1">
      <alignment horizontal="center" vertical="center" wrapText="1"/>
    </xf>
    <xf numFmtId="2" fontId="7" fillId="0" borderId="20" xfId="0" applyNumberFormat="1" applyFont="1" applyBorder="1" applyAlignment="1">
      <alignment horizontal="right" vertical="center" indent="1"/>
    </xf>
    <xf numFmtId="0" fontId="8" fillId="0" borderId="16" xfId="0" applyFont="1" applyBorder="1" applyAlignment="1">
      <alignment horizontal="right" vertical="center" indent="1"/>
    </xf>
    <xf numFmtId="0" fontId="8" fillId="0" borderId="15" xfId="0" applyFont="1" applyBorder="1" applyAlignment="1">
      <alignment horizontal="right" vertical="center" indent="1"/>
    </xf>
    <xf numFmtId="0" fontId="8" fillId="0" borderId="19" xfId="0" applyFont="1" applyBorder="1" applyAlignment="1">
      <alignment horizontal="right" vertical="center" indent="1"/>
    </xf>
    <xf numFmtId="2" fontId="7" fillId="0" borderId="17" xfId="1" applyNumberFormat="1" applyFont="1" applyBorder="1" applyAlignment="1">
      <alignment horizontal="right" vertical="center" wrapText="1" indent="1"/>
    </xf>
    <xf numFmtId="2" fontId="7" fillId="0" borderId="0" xfId="1" applyNumberFormat="1" applyFont="1" applyAlignment="1">
      <alignment horizontal="right" vertical="center" wrapText="1" indent="1"/>
    </xf>
    <xf numFmtId="2" fontId="7" fillId="0" borderId="18" xfId="1" applyNumberFormat="1" applyFont="1" applyBorder="1" applyAlignment="1">
      <alignment horizontal="right" vertical="center" wrapText="1" indent="1"/>
    </xf>
    <xf numFmtId="0" fontId="7" fillId="0" borderId="21" xfId="1" applyFont="1" applyBorder="1" applyAlignment="1">
      <alignment horizontal="right" vertical="center" wrapText="1" indent="1"/>
    </xf>
    <xf numFmtId="0" fontId="6" fillId="2" borderId="15" xfId="0" applyFont="1" applyFill="1" applyBorder="1" applyAlignment="1">
      <alignment horizontal="center" vertical="center" wrapText="1"/>
    </xf>
    <xf numFmtId="2" fontId="8" fillId="2" borderId="22" xfId="0" applyNumberFormat="1" applyFont="1" applyFill="1" applyBorder="1" applyAlignment="1">
      <alignment horizontal="right" vertical="center" indent="1"/>
    </xf>
    <xf numFmtId="2" fontId="8" fillId="2" borderId="23" xfId="0" quotePrefix="1" applyNumberFormat="1" applyFont="1" applyFill="1" applyBorder="1" applyAlignment="1">
      <alignment horizontal="right" vertical="center" indent="1"/>
    </xf>
    <xf numFmtId="2" fontId="8" fillId="2" borderId="15" xfId="0" quotePrefix="1" applyNumberFormat="1" applyFont="1" applyFill="1" applyBorder="1" applyAlignment="1">
      <alignment horizontal="right" vertical="center" indent="1"/>
    </xf>
    <xf numFmtId="0" fontId="6" fillId="0" borderId="15" xfId="1" applyFont="1" applyBorder="1" applyAlignment="1">
      <alignment horizontal="center" wrapText="1"/>
    </xf>
    <xf numFmtId="0" fontId="7" fillId="0" borderId="24" xfId="1" applyFont="1" applyBorder="1" applyAlignment="1">
      <alignment horizontal="right" vertical="center" wrapText="1" indent="1"/>
    </xf>
    <xf numFmtId="0" fontId="7" fillId="0" borderId="15" xfId="1" applyFont="1" applyBorder="1" applyAlignment="1">
      <alignment horizontal="right" vertical="center" wrapText="1" indent="1"/>
    </xf>
    <xf numFmtId="0" fontId="7" fillId="0" borderId="19" xfId="1" applyFont="1" applyBorder="1" applyAlignment="1">
      <alignment horizontal="right" vertical="center" wrapText="1" indent="1"/>
    </xf>
    <xf numFmtId="2" fontId="7" fillId="0" borderId="24" xfId="0" quotePrefix="1" applyNumberFormat="1" applyFont="1" applyBorder="1" applyAlignment="1">
      <alignment horizontal="right" vertical="center" indent="1"/>
    </xf>
    <xf numFmtId="2" fontId="7" fillId="0" borderId="15" xfId="0" quotePrefix="1" applyNumberFormat="1" applyFont="1" applyBorder="1" applyAlignment="1">
      <alignment horizontal="right" vertical="center" indent="1"/>
    </xf>
    <xf numFmtId="0" fontId="6" fillId="0" borderId="19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2" fontId="9" fillId="0" borderId="19" xfId="0" applyNumberFormat="1" applyFont="1" applyBorder="1" applyAlignment="1">
      <alignment horizontal="right" vertical="center" indent="1"/>
    </xf>
    <xf numFmtId="0" fontId="7" fillId="0" borderId="11" xfId="1" applyFont="1" applyBorder="1" applyAlignment="1">
      <alignment horizontal="right" vertical="center" wrapText="1" indent="1"/>
    </xf>
    <xf numFmtId="0" fontId="6" fillId="0" borderId="1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2" fontId="10" fillId="2" borderId="25" xfId="0" applyNumberFormat="1" applyFont="1" applyFill="1" applyBorder="1" applyAlignment="1">
      <alignment horizontal="center" vertical="center" wrapText="1"/>
    </xf>
    <xf numFmtId="2" fontId="8" fillId="2" borderId="25" xfId="0" quotePrefix="1" applyNumberFormat="1" applyFont="1" applyFill="1" applyBorder="1" applyAlignment="1">
      <alignment horizontal="right" vertical="center" indent="1"/>
    </xf>
    <xf numFmtId="0" fontId="2" fillId="0" borderId="0" xfId="1" applyFont="1" applyAlignment="1">
      <alignment horizontal="center" wrapText="1"/>
    </xf>
    <xf numFmtId="0" fontId="2" fillId="0" borderId="21" xfId="0" applyFont="1" applyBorder="1" applyAlignment="1">
      <alignment horizontal="center" vertical="center" wrapText="1"/>
    </xf>
    <xf numFmtId="0" fontId="7" fillId="0" borderId="20" xfId="1" applyFont="1" applyBorder="1" applyAlignment="1">
      <alignment horizontal="right" vertical="center" wrapText="1" indent="1"/>
    </xf>
    <xf numFmtId="0" fontId="8" fillId="0" borderId="16" xfId="1" applyFont="1" applyBorder="1" applyAlignment="1">
      <alignment horizontal="right" vertical="center" wrapText="1" indent="1"/>
    </xf>
    <xf numFmtId="2" fontId="8" fillId="0" borderId="15" xfId="1" applyNumberFormat="1" applyFont="1" applyBorder="1" applyAlignment="1">
      <alignment horizontal="right" vertical="center" wrapText="1" indent="1"/>
    </xf>
    <xf numFmtId="2" fontId="8" fillId="0" borderId="19" xfId="1" applyNumberFormat="1" applyFont="1" applyBorder="1" applyAlignment="1">
      <alignment horizontal="right" vertical="center" wrapText="1" indent="1"/>
    </xf>
    <xf numFmtId="2" fontId="7" fillId="0" borderId="17" xfId="1" quotePrefix="1" applyNumberFormat="1" applyFont="1" applyBorder="1" applyAlignment="1">
      <alignment horizontal="right" vertical="center" wrapText="1" indent="1"/>
    </xf>
    <xf numFmtId="2" fontId="7" fillId="0" borderId="0" xfId="1" quotePrefix="1" applyNumberFormat="1" applyFont="1" applyAlignment="1">
      <alignment horizontal="right" vertical="center" wrapText="1" indent="1"/>
    </xf>
    <xf numFmtId="2" fontId="7" fillId="0" borderId="18" xfId="1" quotePrefix="1" applyNumberFormat="1" applyFont="1" applyBorder="1" applyAlignment="1">
      <alignment horizontal="right" vertical="center" wrapText="1" indent="1"/>
    </xf>
    <xf numFmtId="2" fontId="8" fillId="0" borderId="16" xfId="1" quotePrefix="1" applyNumberFormat="1" applyFont="1" applyBorder="1" applyAlignment="1">
      <alignment horizontal="right" vertical="center" wrapText="1" indent="1"/>
    </xf>
    <xf numFmtId="2" fontId="8" fillId="0" borderId="15" xfId="1" quotePrefix="1" applyNumberFormat="1" applyFont="1" applyBorder="1" applyAlignment="1">
      <alignment horizontal="right" vertical="center" wrapText="1" indent="1"/>
    </xf>
    <xf numFmtId="2" fontId="8" fillId="0" borderId="19" xfId="1" quotePrefix="1" applyNumberFormat="1" applyFont="1" applyBorder="1" applyAlignment="1">
      <alignment horizontal="right" vertical="center" wrapText="1" indent="1"/>
    </xf>
    <xf numFmtId="0" fontId="2" fillId="0" borderId="0" xfId="0" applyFont="1" applyAlignment="1">
      <alignment horizontal="center"/>
    </xf>
    <xf numFmtId="2" fontId="11" fillId="0" borderId="17" xfId="1" applyNumberFormat="1" applyFont="1" applyBorder="1" applyAlignment="1">
      <alignment horizontal="right" vertical="center" wrapText="1" indent="1"/>
    </xf>
    <xf numFmtId="2" fontId="11" fillId="0" borderId="0" xfId="1" applyNumberFormat="1" applyFont="1" applyAlignment="1">
      <alignment horizontal="right" vertical="center" wrapText="1" indent="1"/>
    </xf>
    <xf numFmtId="2" fontId="11" fillId="0" borderId="18" xfId="1" applyNumberFormat="1" applyFont="1" applyBorder="1" applyAlignment="1">
      <alignment horizontal="right" vertical="center" wrapText="1" indent="1"/>
    </xf>
    <xf numFmtId="0" fontId="11" fillId="0" borderId="17" xfId="1" applyFont="1" applyBorder="1" applyAlignment="1">
      <alignment horizontal="right" vertical="center" wrapText="1" indent="1"/>
    </xf>
    <xf numFmtId="0" fontId="11" fillId="0" borderId="0" xfId="1" applyFont="1" applyAlignment="1">
      <alignment horizontal="right" vertical="center" wrapText="1" indent="1"/>
    </xf>
    <xf numFmtId="0" fontId="11" fillId="0" borderId="18" xfId="1" applyFont="1" applyBorder="1" applyAlignment="1">
      <alignment horizontal="right" vertical="center" wrapText="1" indent="1"/>
    </xf>
    <xf numFmtId="2" fontId="8" fillId="2" borderId="25" xfId="0" applyNumberFormat="1" applyFont="1" applyFill="1" applyBorder="1" applyAlignment="1">
      <alignment horizontal="right" vertical="center" indent="1"/>
    </xf>
    <xf numFmtId="0" fontId="6" fillId="0" borderId="11" xfId="0" applyFont="1" applyBorder="1" applyAlignment="1">
      <alignment horizontal="center" vertical="center" wrapText="1"/>
    </xf>
    <xf numFmtId="0" fontId="4" fillId="0" borderId="0" xfId="1" applyFont="1" applyAlignment="1">
      <alignment horizontal="left"/>
    </xf>
    <xf numFmtId="0" fontId="3" fillId="0" borderId="0" xfId="1"/>
    <xf numFmtId="0" fontId="12" fillId="0" borderId="0" xfId="0" applyFont="1"/>
    <xf numFmtId="0" fontId="2" fillId="0" borderId="0" xfId="1" applyFont="1" applyAlignment="1">
      <alignment horizontal="left"/>
    </xf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1" applyFont="1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/>
    </xf>
  </cellXfs>
  <cellStyles count="2">
    <cellStyle name="Normal" xfId="0" builtinId="0"/>
    <cellStyle name="Normal 2 2" xfId="1" xr:uid="{D37ED379-5496-4FE3-B241-ACEB25B15F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67123-BDDB-45ED-A0C4-D8641909838E}">
  <dimension ref="A2:H99"/>
  <sheetViews>
    <sheetView showGridLines="0" tabSelected="1" workbookViewId="0">
      <selection activeCell="Q90" sqref="Q90"/>
    </sheetView>
  </sheetViews>
  <sheetFormatPr defaultRowHeight="14.4" x14ac:dyDescent="0.3"/>
  <cols>
    <col min="1" max="1" width="12.77734375" customWidth="1"/>
  </cols>
  <sheetData>
    <row r="2" spans="1:8" x14ac:dyDescent="0.3">
      <c r="A2" s="1" t="s">
        <v>0</v>
      </c>
      <c r="B2" s="1"/>
      <c r="C2" s="1"/>
      <c r="D2" s="1"/>
      <c r="E2" s="1"/>
      <c r="F2" s="1"/>
      <c r="G2" s="1"/>
      <c r="H2" s="1"/>
    </row>
    <row r="4" spans="1:8" x14ac:dyDescent="0.3">
      <c r="A4" s="2" t="s">
        <v>1</v>
      </c>
      <c r="B4" s="3" t="s">
        <v>2</v>
      </c>
      <c r="C4" s="4">
        <v>2023</v>
      </c>
      <c r="D4" s="5">
        <v>2024</v>
      </c>
      <c r="E4" s="6"/>
      <c r="F4" s="7"/>
      <c r="G4" s="8" t="s">
        <v>3</v>
      </c>
      <c r="H4" s="6"/>
    </row>
    <row r="5" spans="1:8" x14ac:dyDescent="0.3">
      <c r="A5" s="9"/>
      <c r="B5" s="10"/>
      <c r="C5" s="11" t="s">
        <v>4</v>
      </c>
      <c r="D5" s="11" t="s">
        <v>5</v>
      </c>
      <c r="E5" s="11" t="s">
        <v>6</v>
      </c>
      <c r="F5" s="11" t="s">
        <v>4</v>
      </c>
      <c r="G5" s="12" t="s">
        <v>7</v>
      </c>
      <c r="H5" s="13" t="s">
        <v>8</v>
      </c>
    </row>
    <row r="6" spans="1:8" x14ac:dyDescent="0.3">
      <c r="A6" s="14" t="s">
        <v>9</v>
      </c>
      <c r="B6" s="14"/>
      <c r="C6" s="14"/>
      <c r="D6" s="14"/>
      <c r="E6" s="14"/>
      <c r="F6" s="14"/>
      <c r="G6" s="14"/>
      <c r="H6" s="14"/>
    </row>
    <row r="7" spans="1:8" x14ac:dyDescent="0.3">
      <c r="A7" s="15" t="s">
        <v>10</v>
      </c>
      <c r="B7" s="15">
        <v>2</v>
      </c>
      <c r="C7" s="16" t="s">
        <v>11</v>
      </c>
      <c r="D7" s="17" t="s">
        <v>11</v>
      </c>
      <c r="E7" s="17" t="s">
        <v>11</v>
      </c>
      <c r="F7" s="18" t="s">
        <v>11</v>
      </c>
      <c r="G7" s="19" t="s">
        <v>12</v>
      </c>
      <c r="H7" s="19" t="s">
        <v>12</v>
      </c>
    </row>
    <row r="8" spans="1:8" x14ac:dyDescent="0.3">
      <c r="A8" s="20" t="s">
        <v>10</v>
      </c>
      <c r="B8" s="20"/>
      <c r="C8" s="21" t="s">
        <v>11</v>
      </c>
      <c r="D8" s="17" t="s">
        <v>11</v>
      </c>
      <c r="E8" s="17" t="s">
        <v>11</v>
      </c>
      <c r="F8" s="18" t="s">
        <v>11</v>
      </c>
      <c r="G8" s="22" t="s">
        <v>12</v>
      </c>
      <c r="H8" s="22" t="s">
        <v>12</v>
      </c>
    </row>
    <row r="9" spans="1:8" x14ac:dyDescent="0.3">
      <c r="A9" s="23" t="s">
        <v>13</v>
      </c>
      <c r="B9" s="23">
        <v>1</v>
      </c>
      <c r="C9" s="24">
        <v>420.66</v>
      </c>
      <c r="D9" s="17" t="s">
        <v>11</v>
      </c>
      <c r="E9" s="17" t="s">
        <v>11</v>
      </c>
      <c r="F9" s="18">
        <v>412.39</v>
      </c>
      <c r="G9" s="25" t="s">
        <v>12</v>
      </c>
      <c r="H9" s="25">
        <f>(F9/C9-1)*100</f>
        <v>-1.9659582560737965</v>
      </c>
    </row>
    <row r="10" spans="1:8" x14ac:dyDescent="0.3">
      <c r="A10" s="23" t="s">
        <v>13</v>
      </c>
      <c r="B10" s="23">
        <v>2</v>
      </c>
      <c r="C10" s="26">
        <v>426.26</v>
      </c>
      <c r="D10" s="27">
        <v>409.74</v>
      </c>
      <c r="E10" s="27">
        <v>417.19</v>
      </c>
      <c r="F10" s="28">
        <v>424.62</v>
      </c>
      <c r="G10" s="25">
        <f>(F10/E10-1)*100</f>
        <v>1.7809631103334223</v>
      </c>
      <c r="H10" s="25">
        <f>(F10/C10-1)*100</f>
        <v>-0.38474170693942877</v>
      </c>
    </row>
    <row r="11" spans="1:8" x14ac:dyDescent="0.3">
      <c r="A11" s="23" t="s">
        <v>13</v>
      </c>
      <c r="B11" s="23">
        <v>3</v>
      </c>
      <c r="C11" s="26">
        <v>412.99</v>
      </c>
      <c r="D11" s="27">
        <v>392.51</v>
      </c>
      <c r="E11" s="27">
        <v>409.14</v>
      </c>
      <c r="F11" s="28">
        <v>405.91</v>
      </c>
      <c r="G11" s="25">
        <f>(F11/E11-1)*100</f>
        <v>-0.78946082025711517</v>
      </c>
      <c r="H11" s="25">
        <f>(F11/C11-1)*100</f>
        <v>-1.714327223419454</v>
      </c>
    </row>
    <row r="12" spans="1:8" x14ac:dyDescent="0.3">
      <c r="A12" s="29" t="s">
        <v>13</v>
      </c>
      <c r="B12" s="29"/>
      <c r="C12" s="30">
        <v>421.21</v>
      </c>
      <c r="D12" s="31">
        <v>402.56</v>
      </c>
      <c r="E12" s="31">
        <v>413.47</v>
      </c>
      <c r="F12" s="32">
        <v>416.7</v>
      </c>
      <c r="G12" s="33">
        <f>(F12/E12-1)*100</f>
        <v>0.78119331511354861</v>
      </c>
      <c r="H12" s="33">
        <f>(F12/C12-1)*100</f>
        <v>-1.0707248165997885</v>
      </c>
    </row>
    <row r="13" spans="1:8" x14ac:dyDescent="0.3">
      <c r="A13" s="23" t="s">
        <v>14</v>
      </c>
      <c r="B13" s="23">
        <v>1</v>
      </c>
      <c r="C13" s="24">
        <v>406.87</v>
      </c>
      <c r="D13" s="34" t="s">
        <v>11</v>
      </c>
      <c r="E13" s="34" t="s">
        <v>11</v>
      </c>
      <c r="F13" s="35">
        <v>386.01</v>
      </c>
      <c r="G13" s="25" t="s">
        <v>12</v>
      </c>
      <c r="H13" s="25">
        <f>(F13/C13-1)*100</f>
        <v>-5.1269447243591397</v>
      </c>
    </row>
    <row r="14" spans="1:8" x14ac:dyDescent="0.3">
      <c r="A14" s="23" t="s">
        <v>14</v>
      </c>
      <c r="B14" s="23">
        <v>2</v>
      </c>
      <c r="C14" s="26">
        <v>416.31</v>
      </c>
      <c r="D14" s="27">
        <v>395.64</v>
      </c>
      <c r="E14" s="27">
        <v>397.08</v>
      </c>
      <c r="F14" s="28">
        <v>414.82</v>
      </c>
      <c r="G14" s="25">
        <f>(F14/E14-1)*100</f>
        <v>4.4676135791276383</v>
      </c>
      <c r="H14" s="25">
        <f>(F14/C14-1)*100</f>
        <v>-0.35790636785087981</v>
      </c>
    </row>
    <row r="15" spans="1:8" x14ac:dyDescent="0.3">
      <c r="A15" s="36" t="s">
        <v>14</v>
      </c>
      <c r="B15" s="36">
        <v>3</v>
      </c>
      <c r="C15" s="37">
        <v>406.95</v>
      </c>
      <c r="D15" s="27">
        <v>391.36</v>
      </c>
      <c r="E15" s="27">
        <v>396.44</v>
      </c>
      <c r="F15" s="28">
        <v>407.57</v>
      </c>
      <c r="G15" s="25">
        <f>(F15/E15-1)*100</f>
        <v>2.8074866310160429</v>
      </c>
      <c r="H15" s="25">
        <f>(F15/C15-1)*100</f>
        <v>0.15235286890280531</v>
      </c>
    </row>
    <row r="16" spans="1:8" x14ac:dyDescent="0.3">
      <c r="A16" s="29" t="s">
        <v>14</v>
      </c>
      <c r="B16" s="29"/>
      <c r="C16" s="38">
        <v>411.63</v>
      </c>
      <c r="D16" s="39">
        <v>393.41</v>
      </c>
      <c r="E16" s="39">
        <v>396.68</v>
      </c>
      <c r="F16" s="40">
        <v>410.84</v>
      </c>
      <c r="G16" s="33">
        <f>(F16/E16-1)*100</f>
        <v>3.5696279116668173</v>
      </c>
      <c r="H16" s="33">
        <f>(F16/C16-1)*100</f>
        <v>-0.19191992809076686</v>
      </c>
    </row>
    <row r="17" spans="1:8" x14ac:dyDescent="0.3">
      <c r="A17" s="23" t="s">
        <v>15</v>
      </c>
      <c r="B17" s="23">
        <v>1</v>
      </c>
      <c r="C17" s="24">
        <v>376.51</v>
      </c>
      <c r="D17" s="34">
        <v>345.06</v>
      </c>
      <c r="E17" s="34">
        <v>319.27999999999997</v>
      </c>
      <c r="F17" s="35">
        <v>357.5</v>
      </c>
      <c r="G17" s="25">
        <f>(F17/E17-1)*100</f>
        <v>11.970684039087963</v>
      </c>
      <c r="H17" s="25">
        <f>(F17/C17-1)*100</f>
        <v>-5.0490026825316665</v>
      </c>
    </row>
    <row r="18" spans="1:8" x14ac:dyDescent="0.3">
      <c r="A18" s="23" t="s">
        <v>15</v>
      </c>
      <c r="B18" s="23">
        <v>2</v>
      </c>
      <c r="C18" s="26">
        <v>394.94</v>
      </c>
      <c r="D18" s="27">
        <v>370.28</v>
      </c>
      <c r="E18" s="27">
        <v>379.52</v>
      </c>
      <c r="F18" s="28">
        <v>386.67</v>
      </c>
      <c r="G18" s="25">
        <f t="shared" ref="G18:G19" si="0">(F18/E18-1)*100</f>
        <v>1.8839586846543188</v>
      </c>
      <c r="H18" s="25">
        <f t="shared" ref="H18:H22" si="1">(F18/C18-1)*100</f>
        <v>-2.093988960348403</v>
      </c>
    </row>
    <row r="19" spans="1:8" x14ac:dyDescent="0.3">
      <c r="A19" s="23" t="s">
        <v>15</v>
      </c>
      <c r="B19" s="23">
        <v>3</v>
      </c>
      <c r="C19" s="26">
        <v>393.73</v>
      </c>
      <c r="D19" s="27">
        <v>379.15</v>
      </c>
      <c r="E19" s="27">
        <v>384.85</v>
      </c>
      <c r="F19" s="28">
        <v>391.91</v>
      </c>
      <c r="G19" s="25">
        <f t="shared" si="0"/>
        <v>1.8344809666103634</v>
      </c>
      <c r="H19" s="25">
        <f t="shared" si="1"/>
        <v>-0.46224570136895737</v>
      </c>
    </row>
    <row r="20" spans="1:8" x14ac:dyDescent="0.3">
      <c r="A20" s="29" t="s">
        <v>15</v>
      </c>
      <c r="B20" s="29"/>
      <c r="C20" s="30">
        <v>392.8</v>
      </c>
      <c r="D20" s="31">
        <v>371.98</v>
      </c>
      <c r="E20" s="31">
        <v>378.96</v>
      </c>
      <c r="F20" s="32">
        <v>387.34</v>
      </c>
      <c r="G20" s="33">
        <f>(F20/E20-1)*100</f>
        <v>2.2113151783829332</v>
      </c>
      <c r="H20" s="33">
        <f>(F20/C20-1)*100</f>
        <v>-1.3900203665987876</v>
      </c>
    </row>
    <row r="21" spans="1:8" x14ac:dyDescent="0.3">
      <c r="A21" s="23" t="s">
        <v>16</v>
      </c>
      <c r="B21" s="23">
        <v>1</v>
      </c>
      <c r="C21" s="41">
        <v>300.05</v>
      </c>
      <c r="D21" s="42">
        <v>264.10000000000002</v>
      </c>
      <c r="E21" s="42">
        <v>288.62</v>
      </c>
      <c r="F21" s="43">
        <v>300.22000000000003</v>
      </c>
      <c r="G21" s="25">
        <f>(F21/E21-1)*100</f>
        <v>4.0191254937287813</v>
      </c>
      <c r="H21" s="25">
        <f t="shared" si="1"/>
        <v>5.6657223796041656E-2</v>
      </c>
    </row>
    <row r="22" spans="1:8" x14ac:dyDescent="0.3">
      <c r="A22" s="23" t="s">
        <v>16</v>
      </c>
      <c r="B22" s="23">
        <v>2</v>
      </c>
      <c r="C22" s="26">
        <v>346.38</v>
      </c>
      <c r="D22" s="27">
        <v>308.72000000000003</v>
      </c>
      <c r="E22" s="27">
        <v>307.85000000000002</v>
      </c>
      <c r="F22" s="28">
        <v>326.22000000000003</v>
      </c>
      <c r="G22" s="25">
        <f t="shared" ref="G22" si="2">(F22/E22-1)*100</f>
        <v>5.9671918141952274</v>
      </c>
      <c r="H22" s="25">
        <f t="shared" si="1"/>
        <v>-5.8201974709856108</v>
      </c>
    </row>
    <row r="23" spans="1:8" x14ac:dyDescent="0.3">
      <c r="A23" s="23" t="s">
        <v>16</v>
      </c>
      <c r="B23" s="23">
        <v>3</v>
      </c>
      <c r="C23" s="24">
        <v>368.21</v>
      </c>
      <c r="D23" s="34">
        <v>353.76</v>
      </c>
      <c r="E23" s="34">
        <v>349.72</v>
      </c>
      <c r="F23" s="44" t="s">
        <v>11</v>
      </c>
      <c r="G23" s="25" t="s">
        <v>12</v>
      </c>
      <c r="H23" s="25" t="s">
        <v>12</v>
      </c>
    </row>
    <row r="24" spans="1:8" x14ac:dyDescent="0.3">
      <c r="A24" s="29" t="s">
        <v>16</v>
      </c>
      <c r="B24" s="29"/>
      <c r="C24" s="30">
        <v>347.92</v>
      </c>
      <c r="D24" s="31">
        <v>317.49</v>
      </c>
      <c r="E24" s="31">
        <v>320.14</v>
      </c>
      <c r="F24" s="32">
        <v>323.43</v>
      </c>
      <c r="G24" s="33">
        <f>(F24/E24-1)*100</f>
        <v>1.0276753920160031</v>
      </c>
      <c r="H24" s="33">
        <f>(F24/C24-1)*100</f>
        <v>-7.0389744768912461</v>
      </c>
    </row>
    <row r="25" spans="1:8" x14ac:dyDescent="0.3">
      <c r="A25" s="45" t="s">
        <v>17</v>
      </c>
      <c r="B25" s="45"/>
      <c r="C25" s="46">
        <v>396.67</v>
      </c>
      <c r="D25" s="46">
        <v>377.68</v>
      </c>
      <c r="E25" s="46">
        <v>384.25</v>
      </c>
      <c r="F25" s="46">
        <v>393.59</v>
      </c>
      <c r="G25" s="47">
        <f>(F25/E25-1)*100</f>
        <v>2.4307091737150177</v>
      </c>
      <c r="H25" s="48">
        <f>(F25/C25-1)*100</f>
        <v>-0.77646406332720908</v>
      </c>
    </row>
    <row r="26" spans="1:8" x14ac:dyDescent="0.3">
      <c r="A26" s="49" t="s">
        <v>18</v>
      </c>
      <c r="B26" s="49"/>
      <c r="C26" s="49"/>
      <c r="D26" s="49"/>
      <c r="E26" s="49"/>
      <c r="F26" s="49"/>
      <c r="G26" s="49"/>
      <c r="H26" s="49"/>
    </row>
    <row r="27" spans="1:8" x14ac:dyDescent="0.3">
      <c r="A27" s="15" t="s">
        <v>10</v>
      </c>
      <c r="B27" s="15">
        <v>2</v>
      </c>
      <c r="C27" s="50" t="s">
        <v>11</v>
      </c>
      <c r="D27" s="50" t="s">
        <v>11</v>
      </c>
      <c r="E27" s="51" t="s">
        <v>11</v>
      </c>
      <c r="F27" s="52">
        <v>447.89</v>
      </c>
      <c r="G27" s="53" t="s">
        <v>12</v>
      </c>
      <c r="H27" s="54" t="s">
        <v>12</v>
      </c>
    </row>
    <row r="28" spans="1:8" x14ac:dyDescent="0.3">
      <c r="A28" s="55" t="s">
        <v>10</v>
      </c>
      <c r="B28" s="56"/>
      <c r="C28" s="21" t="s">
        <v>11</v>
      </c>
      <c r="D28" s="50" t="s">
        <v>11</v>
      </c>
      <c r="E28" s="51" t="s">
        <v>11</v>
      </c>
      <c r="F28" s="57">
        <v>430.64</v>
      </c>
      <c r="G28" s="53" t="s">
        <v>12</v>
      </c>
      <c r="H28" s="54" t="s">
        <v>12</v>
      </c>
    </row>
    <row r="29" spans="1:8" x14ac:dyDescent="0.3">
      <c r="A29" s="23" t="s">
        <v>13</v>
      </c>
      <c r="B29" s="23">
        <v>1</v>
      </c>
      <c r="C29" s="24" t="s">
        <v>11</v>
      </c>
      <c r="D29" s="34" t="s">
        <v>11</v>
      </c>
      <c r="E29" s="34" t="s">
        <v>11</v>
      </c>
      <c r="F29" s="35">
        <v>377.25</v>
      </c>
      <c r="G29" s="25" t="s">
        <v>12</v>
      </c>
      <c r="H29" s="25" t="s">
        <v>12</v>
      </c>
    </row>
    <row r="30" spans="1:8" x14ac:dyDescent="0.3">
      <c r="A30" s="23" t="s">
        <v>13</v>
      </c>
      <c r="B30" s="23">
        <v>2</v>
      </c>
      <c r="C30" s="26">
        <v>409.35</v>
      </c>
      <c r="D30" s="27">
        <v>385.9</v>
      </c>
      <c r="E30" s="27">
        <v>407.25</v>
      </c>
      <c r="F30" s="28">
        <v>402.07</v>
      </c>
      <c r="G30" s="25">
        <f>(F30/E30-1)*100</f>
        <v>-1.2719459791282972</v>
      </c>
      <c r="H30" s="25">
        <f t="shared" ref="H30:H35" si="3">(F30/C30-1)*100</f>
        <v>-1.7784292170514249</v>
      </c>
    </row>
    <row r="31" spans="1:8" x14ac:dyDescent="0.3">
      <c r="A31" s="23" t="s">
        <v>13</v>
      </c>
      <c r="B31" s="23">
        <v>3</v>
      </c>
      <c r="C31" s="24">
        <v>407.87</v>
      </c>
      <c r="D31" s="34">
        <v>393.19</v>
      </c>
      <c r="E31" s="34">
        <v>380.42</v>
      </c>
      <c r="F31" s="35">
        <v>386.37</v>
      </c>
      <c r="G31" s="25">
        <f>(F31/E31-1)*100</f>
        <v>1.5640607749329627</v>
      </c>
      <c r="H31" s="25">
        <f t="shared" si="3"/>
        <v>-5.2712874200112836</v>
      </c>
    </row>
    <row r="32" spans="1:8" x14ac:dyDescent="0.3">
      <c r="A32" s="29" t="s">
        <v>13</v>
      </c>
      <c r="B32" s="29"/>
      <c r="C32" s="30">
        <v>408.42</v>
      </c>
      <c r="D32" s="31">
        <v>385.79</v>
      </c>
      <c r="E32" s="31">
        <v>392.57</v>
      </c>
      <c r="F32" s="32">
        <v>395.52</v>
      </c>
      <c r="G32" s="33">
        <f>(F32/E32-1)*100</f>
        <v>0.75145833864023182</v>
      </c>
      <c r="H32" s="33">
        <f>(F32/C32-1)*100</f>
        <v>-3.1585132951373662</v>
      </c>
    </row>
    <row r="33" spans="1:8" x14ac:dyDescent="0.3">
      <c r="A33" s="23" t="s">
        <v>14</v>
      </c>
      <c r="B33" s="23">
        <v>1</v>
      </c>
      <c r="C33" s="24" t="s">
        <v>11</v>
      </c>
      <c r="D33" s="34">
        <v>353.84</v>
      </c>
      <c r="E33" s="17" t="s">
        <v>11</v>
      </c>
      <c r="F33" s="18">
        <v>367.4</v>
      </c>
      <c r="G33" s="25" t="s">
        <v>12</v>
      </c>
      <c r="H33" s="25" t="s">
        <v>12</v>
      </c>
    </row>
    <row r="34" spans="1:8" x14ac:dyDescent="0.3">
      <c r="A34" s="23" t="s">
        <v>14</v>
      </c>
      <c r="B34" s="23">
        <v>2</v>
      </c>
      <c r="C34" s="26">
        <v>406.48</v>
      </c>
      <c r="D34" s="27">
        <v>384.18</v>
      </c>
      <c r="E34" s="27">
        <v>389.51</v>
      </c>
      <c r="F34" s="28">
        <v>399.12</v>
      </c>
      <c r="G34" s="25">
        <f>(F34/E34-1)*100</f>
        <v>2.4672023824805489</v>
      </c>
      <c r="H34" s="25">
        <f t="shared" si="3"/>
        <v>-1.810667191497739</v>
      </c>
    </row>
    <row r="35" spans="1:8" x14ac:dyDescent="0.3">
      <c r="A35" s="23" t="s">
        <v>14</v>
      </c>
      <c r="B35" s="23">
        <v>3</v>
      </c>
      <c r="C35" s="26">
        <v>401.89</v>
      </c>
      <c r="D35" s="27">
        <v>384.29</v>
      </c>
      <c r="E35" s="27">
        <v>388.44</v>
      </c>
      <c r="F35" s="28">
        <v>401.74</v>
      </c>
      <c r="G35" s="25">
        <f>(F35/E35-1)*100</f>
        <v>3.4239522191329419</v>
      </c>
      <c r="H35" s="25">
        <f t="shared" si="3"/>
        <v>-3.7323645773712499E-2</v>
      </c>
    </row>
    <row r="36" spans="1:8" x14ac:dyDescent="0.3">
      <c r="A36" s="23" t="s">
        <v>14</v>
      </c>
      <c r="B36" s="23">
        <v>4</v>
      </c>
      <c r="C36" s="24" t="s">
        <v>11</v>
      </c>
      <c r="D36" s="58" t="s">
        <v>11</v>
      </c>
      <c r="E36" s="58" t="s">
        <v>11</v>
      </c>
      <c r="F36" s="44" t="s">
        <v>11</v>
      </c>
      <c r="G36" s="25" t="s">
        <v>12</v>
      </c>
      <c r="H36" s="25" t="s">
        <v>12</v>
      </c>
    </row>
    <row r="37" spans="1:8" x14ac:dyDescent="0.3">
      <c r="A37" s="29" t="s">
        <v>14</v>
      </c>
      <c r="B37" s="29"/>
      <c r="C37" s="30">
        <v>402.98</v>
      </c>
      <c r="D37" s="31">
        <v>381.69</v>
      </c>
      <c r="E37" s="31">
        <v>387.41</v>
      </c>
      <c r="F37" s="32">
        <v>398.13</v>
      </c>
      <c r="G37" s="33">
        <f>(F37/E37-1)*100</f>
        <v>2.7670942928680109</v>
      </c>
      <c r="H37" s="33">
        <f>(F37/C37-1)*100</f>
        <v>-1.2035336741277547</v>
      </c>
    </row>
    <row r="38" spans="1:8" x14ac:dyDescent="0.3">
      <c r="A38" s="23" t="s">
        <v>15</v>
      </c>
      <c r="B38" s="23">
        <v>1</v>
      </c>
      <c r="C38" s="24">
        <v>367.57</v>
      </c>
      <c r="D38" s="34">
        <v>324.36</v>
      </c>
      <c r="E38" s="34">
        <v>344.42</v>
      </c>
      <c r="F38" s="35">
        <v>333.74</v>
      </c>
      <c r="G38" s="25">
        <f>(F38/E38-1)*100</f>
        <v>-3.1008652226932276</v>
      </c>
      <c r="H38" s="25">
        <f t="shared" ref="H38:H40" si="4">(F38/C38-1)*100</f>
        <v>-9.203689093233935</v>
      </c>
    </row>
    <row r="39" spans="1:8" x14ac:dyDescent="0.3">
      <c r="A39" s="23" t="s">
        <v>15</v>
      </c>
      <c r="B39" s="23">
        <v>2</v>
      </c>
      <c r="C39" s="26">
        <v>387.38</v>
      </c>
      <c r="D39" s="27">
        <v>366.44</v>
      </c>
      <c r="E39" s="27">
        <v>372.75</v>
      </c>
      <c r="F39" s="28">
        <v>388.28</v>
      </c>
      <c r="G39" s="25">
        <f t="shared" ref="G39:G40" si="5">(F39/E39-1)*100</f>
        <v>4.1663313212608966</v>
      </c>
      <c r="H39" s="25">
        <f t="shared" si="4"/>
        <v>0.23233001187463742</v>
      </c>
    </row>
    <row r="40" spans="1:8" x14ac:dyDescent="0.3">
      <c r="A40" s="23" t="s">
        <v>15</v>
      </c>
      <c r="B40" s="23">
        <v>3</v>
      </c>
      <c r="C40" s="26">
        <v>382.22</v>
      </c>
      <c r="D40" s="27">
        <v>372.06</v>
      </c>
      <c r="E40" s="27">
        <v>380</v>
      </c>
      <c r="F40" s="28">
        <v>395.36</v>
      </c>
      <c r="G40" s="25">
        <f t="shared" si="5"/>
        <v>4.0421052631578913</v>
      </c>
      <c r="H40" s="25">
        <f t="shared" si="4"/>
        <v>3.4378106849458412</v>
      </c>
    </row>
    <row r="41" spans="1:8" x14ac:dyDescent="0.3">
      <c r="A41" s="23" t="s">
        <v>15</v>
      </c>
      <c r="B41" s="23">
        <v>4</v>
      </c>
      <c r="C41" s="24">
        <v>346.63</v>
      </c>
      <c r="D41" s="34" t="s">
        <v>11</v>
      </c>
      <c r="E41" s="34" t="s">
        <v>11</v>
      </c>
      <c r="F41" s="35" t="s">
        <v>11</v>
      </c>
      <c r="G41" s="25" t="s">
        <v>12</v>
      </c>
      <c r="H41" s="25" t="s">
        <v>12</v>
      </c>
    </row>
    <row r="42" spans="1:8" x14ac:dyDescent="0.3">
      <c r="A42" s="29" t="s">
        <v>15</v>
      </c>
      <c r="B42" s="29"/>
      <c r="C42" s="30">
        <v>382</v>
      </c>
      <c r="D42" s="31">
        <v>366.05</v>
      </c>
      <c r="E42" s="31">
        <v>371.22</v>
      </c>
      <c r="F42" s="32">
        <v>386.73</v>
      </c>
      <c r="G42" s="33">
        <f>(F42/E42-1)*100</f>
        <v>4.1781154032649148</v>
      </c>
      <c r="H42" s="33">
        <f>(F42/C42-1)*100</f>
        <v>1.2382198952879619</v>
      </c>
    </row>
    <row r="43" spans="1:8" x14ac:dyDescent="0.3">
      <c r="A43" s="23" t="s">
        <v>16</v>
      </c>
      <c r="B43" s="23">
        <v>1</v>
      </c>
      <c r="C43" s="24">
        <v>322.61</v>
      </c>
      <c r="D43" s="42">
        <v>331.17</v>
      </c>
      <c r="E43" s="42">
        <v>272.11</v>
      </c>
      <c r="F43" s="35" t="s">
        <v>11</v>
      </c>
      <c r="G43" s="25" t="s">
        <v>12</v>
      </c>
      <c r="H43" s="25" t="s">
        <v>12</v>
      </c>
    </row>
    <row r="44" spans="1:8" x14ac:dyDescent="0.3">
      <c r="A44" s="23" t="s">
        <v>16</v>
      </c>
      <c r="B44" s="23">
        <v>2</v>
      </c>
      <c r="C44" s="26">
        <v>348.15</v>
      </c>
      <c r="D44" s="27">
        <v>330.48</v>
      </c>
      <c r="E44" s="27">
        <v>346.59</v>
      </c>
      <c r="F44" s="28">
        <v>353.11</v>
      </c>
      <c r="G44" s="25">
        <f>(F44/E44-1)*100</f>
        <v>1.8811852621252845</v>
      </c>
      <c r="H44" s="25">
        <f t="shared" ref="H44" si="6">(F44/C44-1)*100</f>
        <v>1.4246732730145206</v>
      </c>
    </row>
    <row r="45" spans="1:8" x14ac:dyDescent="0.3">
      <c r="A45" s="23" t="s">
        <v>16</v>
      </c>
      <c r="B45" s="23">
        <v>3</v>
      </c>
      <c r="C45" s="24" t="s">
        <v>11</v>
      </c>
      <c r="D45" s="34">
        <v>361.01</v>
      </c>
      <c r="E45" s="58" t="s">
        <v>11</v>
      </c>
      <c r="F45" s="35" t="s">
        <v>11</v>
      </c>
      <c r="G45" s="25" t="s">
        <v>12</v>
      </c>
      <c r="H45" s="25" t="s">
        <v>12</v>
      </c>
    </row>
    <row r="46" spans="1:8" x14ac:dyDescent="0.3">
      <c r="A46" s="59" t="s">
        <v>16</v>
      </c>
      <c r="B46" s="59"/>
      <c r="C46" s="30">
        <v>353.94</v>
      </c>
      <c r="D46" s="60">
        <v>339.13</v>
      </c>
      <c r="E46" s="60">
        <v>320.60000000000002</v>
      </c>
      <c r="F46" s="61">
        <v>342.78</v>
      </c>
      <c r="G46" s="33">
        <f>(F46/E46-1)*100</f>
        <v>6.9182782283218724</v>
      </c>
      <c r="H46" s="33">
        <f>(F46/C46-1)*100</f>
        <v>-3.1530767926767345</v>
      </c>
    </row>
    <row r="47" spans="1:8" x14ac:dyDescent="0.3">
      <c r="A47" s="45" t="s">
        <v>19</v>
      </c>
      <c r="B47" s="62"/>
      <c r="C47" s="46">
        <v>388.45</v>
      </c>
      <c r="D47" s="63">
        <v>370.38</v>
      </c>
      <c r="E47" s="63">
        <v>374.44</v>
      </c>
      <c r="F47" s="63">
        <v>388.22</v>
      </c>
      <c r="G47" s="64">
        <f>(F47/E47-1)*100</f>
        <v>3.6801623758145663</v>
      </c>
      <c r="H47" s="48">
        <f>(F47/C47-1)*100</f>
        <v>-5.9209679495419998E-2</v>
      </c>
    </row>
    <row r="48" spans="1:8" x14ac:dyDescent="0.3">
      <c r="A48" s="49" t="s">
        <v>20</v>
      </c>
      <c r="B48" s="49"/>
      <c r="C48" s="49"/>
      <c r="D48" s="49"/>
      <c r="E48" s="49"/>
      <c r="F48" s="49"/>
      <c r="G48" s="49"/>
      <c r="H48" s="49"/>
    </row>
    <row r="49" spans="1:8" x14ac:dyDescent="0.3">
      <c r="A49" s="65" t="s">
        <v>13</v>
      </c>
      <c r="B49" s="65">
        <v>2</v>
      </c>
      <c r="C49" s="16" t="s">
        <v>11</v>
      </c>
      <c r="D49" s="17" t="s">
        <v>11</v>
      </c>
      <c r="E49" s="17" t="s">
        <v>11</v>
      </c>
      <c r="F49" s="18" t="s">
        <v>11</v>
      </c>
      <c r="G49" s="25" t="s">
        <v>12</v>
      </c>
      <c r="H49" s="25" t="s">
        <v>12</v>
      </c>
    </row>
    <row r="50" spans="1:8" x14ac:dyDescent="0.3">
      <c r="A50" s="23" t="s">
        <v>13</v>
      </c>
      <c r="B50" s="23">
        <v>3</v>
      </c>
      <c r="C50" s="24">
        <v>394.54</v>
      </c>
      <c r="D50" s="42">
        <v>356.66</v>
      </c>
      <c r="E50" s="42">
        <v>365.88</v>
      </c>
      <c r="F50" s="43">
        <v>369.25</v>
      </c>
      <c r="G50" s="25">
        <f>(F50/E50-1)*100</f>
        <v>0.92106701650813694</v>
      </c>
      <c r="H50" s="25">
        <f t="shared" ref="H50" si="7">(F50/C50-1)*100</f>
        <v>-6.409996451563849</v>
      </c>
    </row>
    <row r="51" spans="1:8" x14ac:dyDescent="0.3">
      <c r="A51" s="23" t="s">
        <v>13</v>
      </c>
      <c r="B51" s="23">
        <v>4</v>
      </c>
      <c r="C51" s="24" t="s">
        <v>11</v>
      </c>
      <c r="D51" s="34" t="s">
        <v>11</v>
      </c>
      <c r="E51" s="34" t="s">
        <v>11</v>
      </c>
      <c r="F51" s="35">
        <v>345.28</v>
      </c>
      <c r="G51" s="25" t="s">
        <v>12</v>
      </c>
      <c r="H51" s="25" t="s">
        <v>12</v>
      </c>
    </row>
    <row r="52" spans="1:8" x14ac:dyDescent="0.3">
      <c r="A52" s="36" t="s">
        <v>13</v>
      </c>
      <c r="B52" s="66">
        <v>5</v>
      </c>
      <c r="C52" s="67" t="s">
        <v>12</v>
      </c>
      <c r="D52" s="58" t="s">
        <v>11</v>
      </c>
      <c r="E52" s="58" t="s">
        <v>11</v>
      </c>
      <c r="F52" s="44">
        <v>319.76</v>
      </c>
      <c r="G52" s="25" t="s">
        <v>12</v>
      </c>
      <c r="H52" s="25" t="s">
        <v>12</v>
      </c>
    </row>
    <row r="53" spans="1:8" x14ac:dyDescent="0.3">
      <c r="A53" s="29" t="s">
        <v>13</v>
      </c>
      <c r="B53" s="29"/>
      <c r="C53" s="68">
        <v>386.31</v>
      </c>
      <c r="D53" s="69">
        <v>355.6</v>
      </c>
      <c r="E53" s="69">
        <v>360.76</v>
      </c>
      <c r="F53" s="70">
        <v>355.2</v>
      </c>
      <c r="G53" s="33">
        <f>(F53/E53-1)*100</f>
        <v>-1.5411908193813106</v>
      </c>
      <c r="H53" s="33">
        <f>(F53/C53-1)*100</f>
        <v>-8.0531179622582947</v>
      </c>
    </row>
    <row r="54" spans="1:8" x14ac:dyDescent="0.3">
      <c r="A54" s="23" t="s">
        <v>14</v>
      </c>
      <c r="B54" s="23">
        <v>2</v>
      </c>
      <c r="C54" s="71">
        <v>374.61</v>
      </c>
      <c r="D54" s="72">
        <v>331.41</v>
      </c>
      <c r="E54" s="72">
        <v>337.74</v>
      </c>
      <c r="F54" s="73">
        <v>364.93</v>
      </c>
      <c r="G54" s="25">
        <f>(F54/E54-1)*100</f>
        <v>8.0505714454906183</v>
      </c>
      <c r="H54" s="25">
        <f t="shared" ref="H54:H56" si="8">(F54/C54-1)*100</f>
        <v>-2.5840207148768113</v>
      </c>
    </row>
    <row r="55" spans="1:8" x14ac:dyDescent="0.3">
      <c r="A55" s="23" t="s">
        <v>14</v>
      </c>
      <c r="B55" s="23">
        <v>3</v>
      </c>
      <c r="C55" s="71">
        <v>382.18</v>
      </c>
      <c r="D55" s="72">
        <v>349.66</v>
      </c>
      <c r="E55" s="72">
        <v>343.66</v>
      </c>
      <c r="F55" s="73">
        <v>357.19</v>
      </c>
      <c r="G55" s="25">
        <f t="shared" ref="G55:G56" si="9">(F55/E55-1)*100</f>
        <v>3.9370307862422127</v>
      </c>
      <c r="H55" s="25">
        <f t="shared" si="8"/>
        <v>-6.5388037050604471</v>
      </c>
    </row>
    <row r="56" spans="1:8" x14ac:dyDescent="0.3">
      <c r="A56" s="23" t="s">
        <v>14</v>
      </c>
      <c r="B56" s="23">
        <v>4</v>
      </c>
      <c r="C56" s="24">
        <v>374.1</v>
      </c>
      <c r="D56" s="42">
        <v>337.33</v>
      </c>
      <c r="E56" s="42">
        <v>337.79</v>
      </c>
      <c r="F56" s="43">
        <v>350.17</v>
      </c>
      <c r="G56" s="25">
        <f t="shared" si="9"/>
        <v>3.6649989638532832</v>
      </c>
      <c r="H56" s="25">
        <f t="shared" si="8"/>
        <v>-6.3966853782411182</v>
      </c>
    </row>
    <row r="57" spans="1:8" x14ac:dyDescent="0.3">
      <c r="A57" s="23" t="s">
        <v>14</v>
      </c>
      <c r="B57" s="23">
        <v>5</v>
      </c>
      <c r="C57" s="71" t="s">
        <v>11</v>
      </c>
      <c r="D57" s="34">
        <v>345.77</v>
      </c>
      <c r="E57" s="58" t="s">
        <v>11</v>
      </c>
      <c r="F57" s="44">
        <v>334.78</v>
      </c>
      <c r="G57" s="25" t="s">
        <v>12</v>
      </c>
      <c r="H57" s="25" t="s">
        <v>12</v>
      </c>
    </row>
    <row r="58" spans="1:8" x14ac:dyDescent="0.3">
      <c r="A58" s="29" t="s">
        <v>14</v>
      </c>
      <c r="B58" s="29"/>
      <c r="C58" s="74">
        <v>379.26</v>
      </c>
      <c r="D58" s="75">
        <v>344.52</v>
      </c>
      <c r="E58" s="75">
        <v>340.74</v>
      </c>
      <c r="F58" s="76">
        <v>354.25</v>
      </c>
      <c r="G58" s="33">
        <f>(F58/E58-1)*100</f>
        <v>3.9648999236954863</v>
      </c>
      <c r="H58" s="33">
        <f>(F58/C58-1)*100</f>
        <v>-6.5944207140220428</v>
      </c>
    </row>
    <row r="59" spans="1:8" x14ac:dyDescent="0.3">
      <c r="A59" s="23" t="s">
        <v>15</v>
      </c>
      <c r="B59" s="23">
        <v>1</v>
      </c>
      <c r="C59" s="24">
        <v>341.15</v>
      </c>
      <c r="D59" s="34">
        <v>296.94</v>
      </c>
      <c r="E59" s="34">
        <v>306.69</v>
      </c>
      <c r="F59" s="35">
        <v>313.81</v>
      </c>
      <c r="G59" s="25">
        <f>(F59/E59-1)*100</f>
        <v>2.3215624898105691</v>
      </c>
      <c r="H59" s="25">
        <f t="shared" ref="H59:H62" si="10">(F59/C59-1)*100</f>
        <v>-8.0140700571596053</v>
      </c>
    </row>
    <row r="60" spans="1:8" x14ac:dyDescent="0.3">
      <c r="A60" s="23" t="s">
        <v>15</v>
      </c>
      <c r="B60" s="23">
        <v>2</v>
      </c>
      <c r="C60" s="26">
        <v>362.35</v>
      </c>
      <c r="D60" s="27">
        <v>328.56</v>
      </c>
      <c r="E60" s="27">
        <v>326.63</v>
      </c>
      <c r="F60" s="28">
        <v>334.8</v>
      </c>
      <c r="G60" s="25">
        <f t="shared" ref="G60:G62" si="11">(F60/E60-1)*100</f>
        <v>2.5013011664574591</v>
      </c>
      <c r="H60" s="25">
        <f t="shared" si="10"/>
        <v>-7.6031461294328695</v>
      </c>
    </row>
    <row r="61" spans="1:8" x14ac:dyDescent="0.3">
      <c r="A61" s="23" t="s">
        <v>15</v>
      </c>
      <c r="B61" s="23">
        <v>3</v>
      </c>
      <c r="C61" s="71">
        <v>384.52</v>
      </c>
      <c r="D61" s="72">
        <v>337.31</v>
      </c>
      <c r="E61" s="72">
        <v>342.73</v>
      </c>
      <c r="F61" s="73">
        <v>355.92</v>
      </c>
      <c r="G61" s="25">
        <f t="shared" si="11"/>
        <v>3.8485104893064559</v>
      </c>
      <c r="H61" s="25">
        <f t="shared" si="10"/>
        <v>-7.4378445854571869</v>
      </c>
    </row>
    <row r="62" spans="1:8" x14ac:dyDescent="0.3">
      <c r="A62" s="23" t="s">
        <v>15</v>
      </c>
      <c r="B62" s="23">
        <v>4</v>
      </c>
      <c r="C62" s="26">
        <v>362.59</v>
      </c>
      <c r="D62" s="27">
        <v>336.13</v>
      </c>
      <c r="E62" s="27">
        <v>338.34</v>
      </c>
      <c r="F62" s="28">
        <v>350.57</v>
      </c>
      <c r="G62" s="25">
        <f t="shared" si="11"/>
        <v>3.614707099367509</v>
      </c>
      <c r="H62" s="25">
        <f t="shared" si="10"/>
        <v>-3.3150390247938422</v>
      </c>
    </row>
    <row r="63" spans="1:8" x14ac:dyDescent="0.3">
      <c r="A63" s="23" t="s">
        <v>15</v>
      </c>
      <c r="B63" s="23">
        <v>5</v>
      </c>
      <c r="C63" s="71" t="s">
        <v>11</v>
      </c>
      <c r="D63" s="58" t="s">
        <v>11</v>
      </c>
      <c r="E63" s="58" t="s">
        <v>11</v>
      </c>
      <c r="F63" s="44">
        <v>328.23</v>
      </c>
      <c r="G63" s="25" t="s">
        <v>12</v>
      </c>
      <c r="H63" s="25" t="s">
        <v>12</v>
      </c>
    </row>
    <row r="64" spans="1:8" x14ac:dyDescent="0.3">
      <c r="A64" s="29" t="s">
        <v>15</v>
      </c>
      <c r="B64" s="29"/>
      <c r="C64" s="30">
        <v>376.78</v>
      </c>
      <c r="D64" s="31">
        <v>334.32</v>
      </c>
      <c r="E64" s="31">
        <v>338.51</v>
      </c>
      <c r="F64" s="32">
        <v>351.04</v>
      </c>
      <c r="G64" s="33">
        <f>(F64/E64-1)*100</f>
        <v>3.7015154648311732</v>
      </c>
      <c r="H64" s="33">
        <f>(F64/C64-1)*100</f>
        <v>-6.8315728011040804</v>
      </c>
    </row>
    <row r="65" spans="1:8" x14ac:dyDescent="0.3">
      <c r="A65" s="23" t="s">
        <v>16</v>
      </c>
      <c r="B65" s="23">
        <v>1</v>
      </c>
      <c r="C65" s="26">
        <v>284.44</v>
      </c>
      <c r="D65" s="27">
        <v>242.62</v>
      </c>
      <c r="E65" s="27">
        <v>246.39</v>
      </c>
      <c r="F65" s="28">
        <v>261.67</v>
      </c>
      <c r="G65" s="25">
        <f>(F65/E65-1)*100</f>
        <v>6.2015503875969102</v>
      </c>
      <c r="H65" s="25">
        <f t="shared" ref="H65:H67" si="12">(F65/C65-1)*100</f>
        <v>-8.0052032063000933</v>
      </c>
    </row>
    <row r="66" spans="1:8" x14ac:dyDescent="0.3">
      <c r="A66" s="23" t="s">
        <v>16</v>
      </c>
      <c r="B66" s="23">
        <v>2</v>
      </c>
      <c r="C66" s="26">
        <v>315.17</v>
      </c>
      <c r="D66" s="27">
        <v>277.36</v>
      </c>
      <c r="E66" s="27">
        <v>276.25</v>
      </c>
      <c r="F66" s="28">
        <v>281.36</v>
      </c>
      <c r="G66" s="25">
        <f t="shared" ref="G66:G67" si="13">(F66/E66-1)*100</f>
        <v>1.8497737556561145</v>
      </c>
      <c r="H66" s="25">
        <f t="shared" si="12"/>
        <v>-10.727543865215594</v>
      </c>
    </row>
    <row r="67" spans="1:8" x14ac:dyDescent="0.3">
      <c r="A67" s="23" t="s">
        <v>16</v>
      </c>
      <c r="B67" s="23">
        <v>3</v>
      </c>
      <c r="C67" s="26">
        <v>329.37</v>
      </c>
      <c r="D67" s="27">
        <v>282.87</v>
      </c>
      <c r="E67" s="27">
        <v>287.64999999999998</v>
      </c>
      <c r="F67" s="28">
        <v>297.3</v>
      </c>
      <c r="G67" s="25">
        <f t="shared" si="13"/>
        <v>3.3547714236050963</v>
      </c>
      <c r="H67" s="25">
        <f t="shared" si="12"/>
        <v>-9.736770197650058</v>
      </c>
    </row>
    <row r="68" spans="1:8" x14ac:dyDescent="0.3">
      <c r="A68" s="59" t="s">
        <v>16</v>
      </c>
      <c r="B68" s="59"/>
      <c r="C68" s="30">
        <v>310.14999999999998</v>
      </c>
      <c r="D68" s="31">
        <v>271.48</v>
      </c>
      <c r="E68" s="31">
        <v>273.89</v>
      </c>
      <c r="F68" s="32">
        <v>282.58999999999997</v>
      </c>
      <c r="G68" s="33">
        <f>(F68/E68-1)*100</f>
        <v>3.1764577019971485</v>
      </c>
      <c r="H68" s="33">
        <f>(F68/C68-1)*100</f>
        <v>-8.8860228921489597</v>
      </c>
    </row>
    <row r="69" spans="1:8" x14ac:dyDescent="0.3">
      <c r="A69" s="45" t="s">
        <v>21</v>
      </c>
      <c r="B69" s="62"/>
      <c r="C69" s="46">
        <v>346.01</v>
      </c>
      <c r="D69" s="46">
        <v>310.42</v>
      </c>
      <c r="E69" s="46">
        <v>315.63</v>
      </c>
      <c r="F69" s="46">
        <v>322.62</v>
      </c>
      <c r="G69" s="47">
        <f>(F69/E69-1)*100</f>
        <v>2.2146183822830512</v>
      </c>
      <c r="H69" s="48">
        <f>(F69/C69-1)*100</f>
        <v>-6.7599202335192565</v>
      </c>
    </row>
    <row r="70" spans="1:8" x14ac:dyDescent="0.3">
      <c r="A70" s="49" t="s">
        <v>22</v>
      </c>
      <c r="B70" s="49"/>
      <c r="C70" s="49"/>
      <c r="D70" s="49"/>
      <c r="E70" s="49"/>
      <c r="F70" s="49"/>
      <c r="G70" s="49"/>
      <c r="H70" s="49"/>
    </row>
    <row r="71" spans="1:8" x14ac:dyDescent="0.3">
      <c r="A71" s="23" t="s">
        <v>13</v>
      </c>
      <c r="B71" s="23">
        <v>2</v>
      </c>
      <c r="C71" s="16" t="s">
        <v>11</v>
      </c>
      <c r="D71" s="17" t="s">
        <v>11</v>
      </c>
      <c r="E71" s="17">
        <v>386.5</v>
      </c>
      <c r="F71" s="18">
        <v>417.57</v>
      </c>
      <c r="G71" s="25">
        <f>(F71/E71-1)*100</f>
        <v>8.0388098318240573</v>
      </c>
      <c r="H71" s="25" t="s">
        <v>12</v>
      </c>
    </row>
    <row r="72" spans="1:8" x14ac:dyDescent="0.3">
      <c r="A72" s="23" t="s">
        <v>13</v>
      </c>
      <c r="B72" s="23">
        <v>3</v>
      </c>
      <c r="C72" s="26">
        <v>433.82</v>
      </c>
      <c r="D72" s="34">
        <v>392.16</v>
      </c>
      <c r="E72" s="34">
        <v>394.62</v>
      </c>
      <c r="F72" s="35">
        <v>393.6</v>
      </c>
      <c r="G72" s="25">
        <f>(F72/E72-1)*100</f>
        <v>-0.25847650904666786</v>
      </c>
      <c r="H72" s="25">
        <f t="shared" ref="H72" si="14">(F72/C72-1)*100</f>
        <v>-9.2711262735696742</v>
      </c>
    </row>
    <row r="73" spans="1:8" x14ac:dyDescent="0.3">
      <c r="A73" s="23" t="s">
        <v>13</v>
      </c>
      <c r="B73" s="23">
        <v>4</v>
      </c>
      <c r="C73" s="24" t="s">
        <v>11</v>
      </c>
      <c r="D73" s="34">
        <v>369.12</v>
      </c>
      <c r="E73" s="34">
        <v>378.85</v>
      </c>
      <c r="F73" s="35">
        <v>372.87</v>
      </c>
      <c r="G73" s="25">
        <f>(F73/E73-1)*100</f>
        <v>-1.5784611323742981</v>
      </c>
      <c r="H73" s="25" t="s">
        <v>12</v>
      </c>
    </row>
    <row r="74" spans="1:8" x14ac:dyDescent="0.3">
      <c r="A74" s="29" t="s">
        <v>13</v>
      </c>
      <c r="B74" s="29"/>
      <c r="C74" s="30">
        <v>418.17</v>
      </c>
      <c r="D74" s="31">
        <v>386.34</v>
      </c>
      <c r="E74" s="31">
        <v>388.83</v>
      </c>
      <c r="F74" s="32">
        <v>386.91</v>
      </c>
      <c r="G74" s="33">
        <f>(F74/E74-1)*100</f>
        <v>-0.49378905948613827</v>
      </c>
      <c r="H74" s="33">
        <f>(F74/C74-1)*100</f>
        <v>-7.4754286534184589</v>
      </c>
    </row>
    <row r="75" spans="1:8" x14ac:dyDescent="0.3">
      <c r="A75" s="77" t="s">
        <v>14</v>
      </c>
      <c r="B75" s="77">
        <v>1</v>
      </c>
      <c r="C75" s="24">
        <v>260.27</v>
      </c>
      <c r="D75" s="34" t="s">
        <v>11</v>
      </c>
      <c r="E75" s="34" t="s">
        <v>11</v>
      </c>
      <c r="F75" s="35" t="s">
        <v>11</v>
      </c>
      <c r="G75" s="25" t="s">
        <v>12</v>
      </c>
      <c r="H75" s="25" t="s">
        <v>12</v>
      </c>
    </row>
    <row r="76" spans="1:8" x14ac:dyDescent="0.3">
      <c r="A76" s="23" t="s">
        <v>14</v>
      </c>
      <c r="B76" s="23">
        <v>2</v>
      </c>
      <c r="C76" s="78">
        <v>379.26</v>
      </c>
      <c r="D76" s="79">
        <v>345.4</v>
      </c>
      <c r="E76" s="79">
        <v>360.21</v>
      </c>
      <c r="F76" s="80">
        <v>386.91</v>
      </c>
      <c r="G76" s="25">
        <f>(F76/E76-1)*100</f>
        <v>7.4123428000333336</v>
      </c>
      <c r="H76" s="25">
        <f t="shared" ref="H76:H78" si="15">(F76/C76-1)*100</f>
        <v>2.0170859041291012</v>
      </c>
    </row>
    <row r="77" spans="1:8" x14ac:dyDescent="0.3">
      <c r="A77" s="23" t="s">
        <v>14</v>
      </c>
      <c r="B77" s="23">
        <v>3</v>
      </c>
      <c r="C77" s="26">
        <v>403.88</v>
      </c>
      <c r="D77" s="27">
        <v>373.29</v>
      </c>
      <c r="E77" s="27">
        <v>381.4</v>
      </c>
      <c r="F77" s="28">
        <v>383.36</v>
      </c>
      <c r="G77" s="25">
        <f t="shared" ref="G77:G78" si="16">(F77/E77-1)*100</f>
        <v>0.51389617199790738</v>
      </c>
      <c r="H77" s="25">
        <f t="shared" si="15"/>
        <v>-5.0807170446667271</v>
      </c>
    </row>
    <row r="78" spans="1:8" x14ac:dyDescent="0.3">
      <c r="A78" s="23" t="s">
        <v>14</v>
      </c>
      <c r="B78" s="23">
        <v>4</v>
      </c>
      <c r="C78" s="26">
        <v>389.65</v>
      </c>
      <c r="D78" s="27">
        <v>377.89</v>
      </c>
      <c r="E78" s="27">
        <v>378.31</v>
      </c>
      <c r="F78" s="28">
        <v>380.88</v>
      </c>
      <c r="G78" s="25">
        <f t="shared" si="16"/>
        <v>0.67933705162432911</v>
      </c>
      <c r="H78" s="25">
        <f t="shared" si="15"/>
        <v>-2.2507378416527613</v>
      </c>
    </row>
    <row r="79" spans="1:8" x14ac:dyDescent="0.3">
      <c r="A79" s="23" t="s">
        <v>14</v>
      </c>
      <c r="B79" s="23">
        <v>5</v>
      </c>
      <c r="C79" s="81" t="s">
        <v>11</v>
      </c>
      <c r="D79" s="34" t="s">
        <v>11</v>
      </c>
      <c r="E79" s="34" t="s">
        <v>11</v>
      </c>
      <c r="F79" s="35">
        <v>386.11</v>
      </c>
      <c r="G79" s="25" t="s">
        <v>12</v>
      </c>
      <c r="H79" s="25" t="s">
        <v>12</v>
      </c>
    </row>
    <row r="80" spans="1:8" x14ac:dyDescent="0.3">
      <c r="A80" s="29" t="s">
        <v>14</v>
      </c>
      <c r="B80" s="29"/>
      <c r="C80" s="30">
        <v>397.78</v>
      </c>
      <c r="D80" s="31">
        <v>370.01</v>
      </c>
      <c r="E80" s="31">
        <v>377.77</v>
      </c>
      <c r="F80" s="32">
        <v>382.51</v>
      </c>
      <c r="G80" s="33">
        <f>(F80/E80-1)*100</f>
        <v>1.2547317150647164</v>
      </c>
      <c r="H80" s="33">
        <f>(F80/C80-1)*100</f>
        <v>-3.8388053698024005</v>
      </c>
    </row>
    <row r="81" spans="1:8" x14ac:dyDescent="0.3">
      <c r="A81" s="23" t="s">
        <v>15</v>
      </c>
      <c r="B81" s="23">
        <v>1</v>
      </c>
      <c r="C81" s="81">
        <v>344.77</v>
      </c>
      <c r="D81" s="34" t="s">
        <v>11</v>
      </c>
      <c r="E81" s="34">
        <v>233.46</v>
      </c>
      <c r="F81" s="35">
        <v>330.32</v>
      </c>
      <c r="G81" s="25">
        <f>(F81/E81-1)*100</f>
        <v>41.488906022444951</v>
      </c>
      <c r="H81" s="25">
        <f t="shared" ref="H81:H88" si="17">(F81/C81-1)*100</f>
        <v>-4.1911999303883674</v>
      </c>
    </row>
    <row r="82" spans="1:8" x14ac:dyDescent="0.3">
      <c r="A82" s="23" t="s">
        <v>15</v>
      </c>
      <c r="B82" s="23">
        <v>2</v>
      </c>
      <c r="C82" s="26">
        <v>365.13</v>
      </c>
      <c r="D82" s="27">
        <v>321.94</v>
      </c>
      <c r="E82" s="27">
        <v>329.82</v>
      </c>
      <c r="F82" s="28">
        <v>336.81</v>
      </c>
      <c r="G82" s="25">
        <f>(F82/E82-1)*100</f>
        <v>2.11933782062943</v>
      </c>
      <c r="H82" s="25">
        <f t="shared" si="17"/>
        <v>-7.7561416481801038</v>
      </c>
    </row>
    <row r="83" spans="1:8" x14ac:dyDescent="0.3">
      <c r="A83" s="23" t="s">
        <v>15</v>
      </c>
      <c r="B83" s="23">
        <v>3</v>
      </c>
      <c r="C83" s="26">
        <v>386.09</v>
      </c>
      <c r="D83" s="27">
        <v>349.96</v>
      </c>
      <c r="E83" s="27">
        <v>358.56</v>
      </c>
      <c r="F83" s="28">
        <v>366.17</v>
      </c>
      <c r="G83" s="25">
        <f t="shared" ref="G83:G84" si="18">(F83/E83-1)*100</f>
        <v>2.1223784024988923</v>
      </c>
      <c r="H83" s="25">
        <f t="shared" si="17"/>
        <v>-5.1594187883654001</v>
      </c>
    </row>
    <row r="84" spans="1:8" x14ac:dyDescent="0.3">
      <c r="A84" s="23" t="s">
        <v>15</v>
      </c>
      <c r="B84" s="23">
        <v>4</v>
      </c>
      <c r="C84" s="26">
        <v>367.29</v>
      </c>
      <c r="D84" s="27">
        <v>358.16</v>
      </c>
      <c r="E84" s="27">
        <v>362.55</v>
      </c>
      <c r="F84" s="28">
        <v>375.05</v>
      </c>
      <c r="G84" s="25">
        <f t="shared" si="18"/>
        <v>3.4478003034064342</v>
      </c>
      <c r="H84" s="25">
        <f t="shared" si="17"/>
        <v>2.1127719240926712</v>
      </c>
    </row>
    <row r="85" spans="1:8" x14ac:dyDescent="0.3">
      <c r="A85" s="29" t="s">
        <v>15</v>
      </c>
      <c r="B85" s="29"/>
      <c r="C85" s="38">
        <v>378.52</v>
      </c>
      <c r="D85" s="31">
        <v>344</v>
      </c>
      <c r="E85" s="31">
        <v>352.06</v>
      </c>
      <c r="F85" s="32">
        <v>363.09</v>
      </c>
      <c r="G85" s="33">
        <f>(F85/E85-1)*100</f>
        <v>3.1329886951087849</v>
      </c>
      <c r="H85" s="33">
        <f>(F85/C85-1)*100</f>
        <v>-4.0764028320828487</v>
      </c>
    </row>
    <row r="86" spans="1:8" x14ac:dyDescent="0.3">
      <c r="A86" s="23" t="s">
        <v>16</v>
      </c>
      <c r="B86" s="23">
        <v>1</v>
      </c>
      <c r="C86" s="26">
        <v>266.42</v>
      </c>
      <c r="D86" s="27">
        <v>231.02</v>
      </c>
      <c r="E86" s="27">
        <v>233.07</v>
      </c>
      <c r="F86" s="28">
        <v>263.92</v>
      </c>
      <c r="G86" s="25">
        <f>(F86/E86-1)*100</f>
        <v>13.236366756768358</v>
      </c>
      <c r="H86" s="25">
        <f t="shared" si="17"/>
        <v>-0.93836799039110907</v>
      </c>
    </row>
    <row r="87" spans="1:8" x14ac:dyDescent="0.3">
      <c r="A87" s="23" t="s">
        <v>16</v>
      </c>
      <c r="B87" s="23">
        <v>2</v>
      </c>
      <c r="C87" s="26">
        <v>313.14</v>
      </c>
      <c r="D87" s="27">
        <v>267.56</v>
      </c>
      <c r="E87" s="27">
        <v>282.64</v>
      </c>
      <c r="F87" s="28">
        <v>283.29000000000002</v>
      </c>
      <c r="G87" s="25">
        <f t="shared" ref="G87:G88" si="19">(F87/E87-1)*100</f>
        <v>0.22997452589867962</v>
      </c>
      <c r="H87" s="25">
        <f t="shared" si="17"/>
        <v>-9.5324774861084371</v>
      </c>
    </row>
    <row r="88" spans="1:8" x14ac:dyDescent="0.3">
      <c r="A88" s="23" t="s">
        <v>16</v>
      </c>
      <c r="B88" s="23">
        <v>3</v>
      </c>
      <c r="C88" s="81">
        <v>334.97</v>
      </c>
      <c r="D88" s="82">
        <v>297.06</v>
      </c>
      <c r="E88" s="82">
        <v>307.29000000000002</v>
      </c>
      <c r="F88" s="83">
        <v>313.94</v>
      </c>
      <c r="G88" s="25">
        <f t="shared" si="19"/>
        <v>2.1640795339906926</v>
      </c>
      <c r="H88" s="25">
        <f t="shared" si="17"/>
        <v>-6.2781741648505918</v>
      </c>
    </row>
    <row r="89" spans="1:8" x14ac:dyDescent="0.3">
      <c r="A89" s="59" t="s">
        <v>16</v>
      </c>
      <c r="B89" s="59"/>
      <c r="C89" s="30">
        <v>312.08</v>
      </c>
      <c r="D89" s="31">
        <v>278.72000000000003</v>
      </c>
      <c r="E89" s="31">
        <v>290.31</v>
      </c>
      <c r="F89" s="32">
        <v>303.83</v>
      </c>
      <c r="G89" s="33">
        <f>(F89/E89-1)*100</f>
        <v>4.6570906961523884</v>
      </c>
      <c r="H89" s="33">
        <f>(F89/C89-1)*100</f>
        <v>-2.6435529351448328</v>
      </c>
    </row>
    <row r="90" spans="1:8" x14ac:dyDescent="0.3">
      <c r="A90" s="45" t="s">
        <v>10</v>
      </c>
      <c r="B90" s="62"/>
      <c r="C90" s="46">
        <v>372.87</v>
      </c>
      <c r="D90" s="84">
        <v>342.78</v>
      </c>
      <c r="E90" s="84">
        <v>353.87</v>
      </c>
      <c r="F90" s="84">
        <v>360.02</v>
      </c>
      <c r="G90" s="64">
        <f>(F90/E90-1)*100</f>
        <v>1.7379263571367876</v>
      </c>
      <c r="H90" s="48">
        <f>(F90/C90-1)*100</f>
        <v>-3.446241317349219</v>
      </c>
    </row>
    <row r="91" spans="1:8" x14ac:dyDescent="0.3">
      <c r="A91" s="85" t="s">
        <v>23</v>
      </c>
      <c r="B91" s="85"/>
      <c r="C91" s="30">
        <v>370.04</v>
      </c>
      <c r="D91" s="31">
        <v>338.08</v>
      </c>
      <c r="E91" s="31">
        <v>346.29</v>
      </c>
      <c r="F91" s="32">
        <v>354.57</v>
      </c>
      <c r="G91" s="33">
        <f>(F91/E91-1)*100</f>
        <v>2.3910595165901327</v>
      </c>
      <c r="H91" s="33">
        <f>(F91/C91-1)*100</f>
        <v>-4.1806291211760938</v>
      </c>
    </row>
    <row r="93" spans="1:8" x14ac:dyDescent="0.3">
      <c r="A93" s="86" t="s">
        <v>24</v>
      </c>
      <c r="B93" s="87"/>
      <c r="C93" s="88"/>
      <c r="D93" s="88"/>
      <c r="E93" s="88"/>
      <c r="F93" s="88"/>
      <c r="G93" s="87"/>
    </row>
    <row r="94" spans="1:8" x14ac:dyDescent="0.3">
      <c r="A94" s="89" t="s">
        <v>25</v>
      </c>
      <c r="B94" s="87"/>
      <c r="C94" s="87"/>
      <c r="D94" s="87"/>
      <c r="E94" s="87"/>
      <c r="F94" s="87"/>
      <c r="G94" s="87"/>
    </row>
    <row r="95" spans="1:8" x14ac:dyDescent="0.3">
      <c r="A95" s="90" t="s">
        <v>26</v>
      </c>
      <c r="B95" s="87"/>
      <c r="C95" s="87"/>
      <c r="D95" s="87"/>
      <c r="E95" s="87"/>
      <c r="F95" s="87"/>
      <c r="G95" s="87"/>
    </row>
    <row r="96" spans="1:8" x14ac:dyDescent="0.3">
      <c r="A96" s="90" t="s">
        <v>27</v>
      </c>
      <c r="B96" s="87"/>
      <c r="C96" s="91"/>
      <c r="D96" s="91"/>
      <c r="E96" s="91"/>
      <c r="F96" s="91"/>
      <c r="G96" s="91"/>
      <c r="H96" s="91"/>
    </row>
    <row r="97" spans="1:8" x14ac:dyDescent="0.3">
      <c r="A97" s="92"/>
      <c r="B97" s="87"/>
      <c r="C97" s="93"/>
      <c r="D97" s="93"/>
      <c r="E97" s="93"/>
      <c r="F97" s="93"/>
      <c r="G97" s="93"/>
      <c r="H97" s="93"/>
    </row>
    <row r="98" spans="1:8" x14ac:dyDescent="0.3">
      <c r="B98" s="94"/>
      <c r="C98" s="95"/>
      <c r="D98" s="91" t="s">
        <v>28</v>
      </c>
      <c r="E98" s="91"/>
      <c r="F98" s="91"/>
      <c r="G98" s="95"/>
      <c r="H98" s="95"/>
    </row>
    <row r="99" spans="1:8" x14ac:dyDescent="0.3">
      <c r="B99" s="96"/>
      <c r="D99" s="97" t="s">
        <v>29</v>
      </c>
      <c r="E99" s="97"/>
      <c r="F99" s="97"/>
    </row>
  </sheetData>
  <mergeCells count="32">
    <mergeCell ref="A91:B91"/>
    <mergeCell ref="C97:H97"/>
    <mergeCell ref="A70:H70"/>
    <mergeCell ref="A74:B74"/>
    <mergeCell ref="A80:B80"/>
    <mergeCell ref="A85:B85"/>
    <mergeCell ref="A89:B89"/>
    <mergeCell ref="A90:B90"/>
    <mergeCell ref="A48:H48"/>
    <mergeCell ref="A53:B53"/>
    <mergeCell ref="A58:B58"/>
    <mergeCell ref="A64:B64"/>
    <mergeCell ref="A68:B68"/>
    <mergeCell ref="A69:B69"/>
    <mergeCell ref="A28:B28"/>
    <mergeCell ref="A32:B32"/>
    <mergeCell ref="A37:B37"/>
    <mergeCell ref="A42:B42"/>
    <mergeCell ref="A46:B46"/>
    <mergeCell ref="A47:B47"/>
    <mergeCell ref="A12:B12"/>
    <mergeCell ref="A16:B16"/>
    <mergeCell ref="A20:B20"/>
    <mergeCell ref="A24:B24"/>
    <mergeCell ref="A25:B25"/>
    <mergeCell ref="A26:H26"/>
    <mergeCell ref="A4:A5"/>
    <mergeCell ref="B4:B5"/>
    <mergeCell ref="D4:F4"/>
    <mergeCell ref="G4:H4"/>
    <mergeCell ref="A6:H6"/>
    <mergeCell ref="A8:B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2024-04-23T07:08:28Z</dcterms:created>
  <dcterms:modified xsi:type="dcterms:W3CDTF">2024-04-23T07:09:01Z</dcterms:modified>
</cp:coreProperties>
</file>