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4\balandis\"/>
    </mc:Choice>
  </mc:AlternateContent>
  <xr:revisionPtr revIDLastSave="0" documentId="8_{B11E5FA1-2BD8-4359-B831-C9051C6958D5}" xr6:coauthVersionLast="47" xr6:coauthVersionMax="47" xr10:uidLastSave="{00000000-0000-0000-0000-000000000000}"/>
  <bookViews>
    <workbookView xWindow="-120" yWindow="-120" windowWidth="29040" windowHeight="17640" xr2:uid="{2B61170E-05E3-4890-A24F-6C5B53D6E08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L25" i="1"/>
  <c r="G25" i="1"/>
  <c r="F25" i="1"/>
  <c r="M24" i="1"/>
  <c r="L24" i="1"/>
  <c r="G24" i="1"/>
  <c r="F24" i="1"/>
  <c r="M23" i="1"/>
  <c r="L23" i="1"/>
  <c r="G23" i="1"/>
  <c r="F23" i="1"/>
  <c r="M22" i="1"/>
  <c r="L22" i="1"/>
  <c r="G22" i="1"/>
  <c r="F22" i="1"/>
  <c r="M21" i="1"/>
  <c r="L21" i="1"/>
  <c r="G21" i="1"/>
  <c r="F21" i="1"/>
  <c r="M20" i="1"/>
  <c r="L20" i="1"/>
  <c r="G20" i="1"/>
  <c r="F20" i="1"/>
  <c r="M19" i="1"/>
  <c r="L19" i="1"/>
  <c r="G19" i="1"/>
  <c r="F19" i="1"/>
  <c r="M18" i="1"/>
  <c r="L18" i="1"/>
  <c r="G18" i="1"/>
  <c r="F18" i="1"/>
  <c r="M17" i="1"/>
  <c r="L17" i="1"/>
  <c r="G17" i="1"/>
  <c r="F17" i="1"/>
  <c r="M16" i="1"/>
  <c r="L16" i="1"/>
  <c r="G16" i="1"/>
  <c r="F16" i="1"/>
  <c r="M15" i="1"/>
  <c r="L15" i="1"/>
  <c r="G15" i="1"/>
  <c r="F15" i="1"/>
  <c r="M14" i="1"/>
  <c r="L14" i="1"/>
  <c r="G14" i="1"/>
  <c r="F14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</calcChain>
</file>

<file path=xl/sharedStrings.xml><?xml version="1.0" encoding="utf-8"?>
<sst xmlns="http://schemas.openxmlformats.org/spreadsheetml/2006/main" count="37" uniqueCount="21">
  <si>
    <t>Duonos gaminių pardavimo kiekiai ir kainos (gamintojų) Lietuvoje 2023 m. kovo–2024 m. kovo mėn.</t>
  </si>
  <si>
    <t>Parduota, t</t>
  </si>
  <si>
    <t>Pokytis, %</t>
  </si>
  <si>
    <t>Kaina*, EUR/t</t>
  </si>
  <si>
    <t>mėnesio*</t>
  </si>
  <si>
    <t>metų**</t>
  </si>
  <si>
    <t>kovas</t>
  </si>
  <si>
    <t>sausis</t>
  </si>
  <si>
    <t>vasaris</t>
  </si>
  <si>
    <t>Ruginė duona:</t>
  </si>
  <si>
    <t xml:space="preserve">   tamsi </t>
  </si>
  <si>
    <t xml:space="preserve">     be priedų</t>
  </si>
  <si>
    <t xml:space="preserve">     su priedais</t>
  </si>
  <si>
    <t xml:space="preserve">   šviesi </t>
  </si>
  <si>
    <t>Kvietinė duona:</t>
  </si>
  <si>
    <t xml:space="preserve">   batonas</t>
  </si>
  <si>
    <t xml:space="preserve">   sumuštinių duona</t>
  </si>
  <si>
    <t xml:space="preserve">   kita</t>
  </si>
  <si>
    <t>* lyginant 2024 m. kovo mėn. su 2024 m.vasario mėn.</t>
  </si>
  <si>
    <t>** lyginant 2024 m. kovo mėn. su 2023 m. kovo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</si>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</sst>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0" fontId="6" fillId="0" borderId="21" xfId="0" applyFont="1" applyBorder="1" applyAlignment="1">
      <alignment vertical="center" wrapTex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0" fontId="3" fillId="0" borderId="26" xfId="0" applyFont="1" applyBorder="1" applyAlignment="1">
      <alignment vertical="center" wrapText="1"/>
    </xf>
    <xf numFmtId="4" fontId="3" fillId="0" borderId="27" xfId="0" applyNumberFormat="1" applyFont="1" applyBorder="1" applyAlignment="1">
      <alignment horizontal="right" vertical="center" wrapText="1" indent="1"/>
    </xf>
    <xf numFmtId="4" fontId="3" fillId="0" borderId="28" xfId="0" applyNumberFormat="1" applyFont="1" applyBorder="1" applyAlignment="1">
      <alignment horizontal="right" vertical="center" wrapText="1" indent="1"/>
    </xf>
    <xf numFmtId="4" fontId="3" fillId="0" borderId="29" xfId="0" applyNumberFormat="1" applyFont="1" applyBorder="1" applyAlignment="1">
      <alignment horizontal="right" vertical="center" wrapText="1" indent="1"/>
    </xf>
    <xf numFmtId="4" fontId="3" fillId="0" borderId="30" xfId="0" applyNumberFormat="1" applyFont="1" applyBorder="1" applyAlignment="1">
      <alignment horizontal="right" vertical="center" wrapText="1" indent="1"/>
    </xf>
    <xf numFmtId="0" fontId="3" fillId="0" borderId="16" xfId="0" applyFont="1" applyBorder="1" applyAlignment="1">
      <alignment vertical="center" wrapText="1"/>
    </xf>
    <xf numFmtId="4" fontId="3" fillId="0" borderId="17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4" fontId="3" fillId="0" borderId="20" xfId="0" applyNumberFormat="1" applyFont="1" applyBorder="1" applyAlignment="1">
      <alignment horizontal="right" vertical="center" wrapText="1" indent="1"/>
    </xf>
    <xf numFmtId="0" fontId="5" fillId="0" borderId="21" xfId="0" applyFont="1" applyBorder="1" applyAlignment="1">
      <alignment vertical="center" wrapText="1"/>
    </xf>
    <xf numFmtId="4" fontId="5" fillId="0" borderId="22" xfId="0" applyNumberFormat="1" applyFont="1" applyBorder="1" applyAlignment="1">
      <alignment horizontal="right" vertical="center" wrapText="1" indent="1"/>
    </xf>
    <xf numFmtId="4" fontId="5" fillId="0" borderId="23" xfId="0" applyNumberFormat="1" applyFont="1" applyBorder="1" applyAlignment="1">
      <alignment horizontal="right" vertical="center" wrapText="1" indent="1"/>
    </xf>
    <xf numFmtId="4" fontId="5" fillId="0" borderId="24" xfId="0" applyNumberFormat="1" applyFont="1" applyBorder="1" applyAlignment="1">
      <alignment horizontal="right" vertical="center" wrapText="1" indent="1"/>
    </xf>
    <xf numFmtId="4" fontId="5" fillId="0" borderId="25" xfId="0" applyNumberFormat="1" applyFont="1" applyBorder="1" applyAlignment="1">
      <alignment horizontal="right" vertical="center" wrapText="1" indent="1"/>
    </xf>
    <xf numFmtId="0" fontId="3" fillId="0" borderId="31" xfId="0" applyFon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4" fontId="3" fillId="0" borderId="33" xfId="0" applyNumberFormat="1" applyFont="1" applyBorder="1" applyAlignment="1">
      <alignment horizontal="right" vertical="center" wrapText="1" indent="1"/>
    </xf>
    <xf numFmtId="4" fontId="3" fillId="0" borderId="34" xfId="0" applyNumberFormat="1" applyFont="1" applyBorder="1" applyAlignment="1">
      <alignment horizontal="right" vertical="center" wrapText="1" indent="1"/>
    </xf>
    <xf numFmtId="0" fontId="3" fillId="2" borderId="0" xfId="0" applyFont="1" applyFill="1" applyAlignment="1">
      <alignment wrapText="1"/>
    </xf>
    <xf numFmtId="2" fontId="3" fillId="2" borderId="0" xfId="0" applyNumberFormat="1" applyFont="1" applyFill="1" applyAlignment="1">
      <alignment vertical="top" wrapText="1"/>
    </xf>
    <xf numFmtId="164" fontId="4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FDE26-9712-40EF-91F2-5230E49C1380}">
  <dimension ref="A1:M28"/>
  <sheetViews>
    <sheetView showGridLines="0" tabSelected="1" workbookViewId="0">
      <selection activeCell="Q10" sqref="Q10"/>
    </sheetView>
  </sheetViews>
  <sheetFormatPr defaultRowHeight="15" x14ac:dyDescent="0.25"/>
  <cols>
    <col min="1" max="1" width="19.42578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3"/>
      <c r="B6" s="4" t="s">
        <v>1</v>
      </c>
      <c r="C6" s="5"/>
      <c r="D6" s="5"/>
      <c r="E6" s="6"/>
      <c r="F6" s="7" t="s">
        <v>2</v>
      </c>
      <c r="G6" s="8"/>
      <c r="H6" s="5" t="s">
        <v>3</v>
      </c>
      <c r="I6" s="5"/>
      <c r="J6" s="5"/>
      <c r="K6" s="6"/>
      <c r="L6" s="7" t="s">
        <v>2</v>
      </c>
      <c r="M6" s="9"/>
    </row>
    <row r="7" spans="1:13" x14ac:dyDescent="0.25">
      <c r="A7" s="3"/>
      <c r="B7" s="10">
        <v>2023</v>
      </c>
      <c r="C7" s="11">
        <v>2024</v>
      </c>
      <c r="D7" s="11"/>
      <c r="E7" s="12"/>
      <c r="F7" s="13" t="s">
        <v>4</v>
      </c>
      <c r="G7" s="14" t="s">
        <v>5</v>
      </c>
      <c r="H7" s="10">
        <v>2023</v>
      </c>
      <c r="I7" s="11">
        <v>2024</v>
      </c>
      <c r="J7" s="11"/>
      <c r="K7" s="12"/>
      <c r="L7" s="13" t="s">
        <v>4</v>
      </c>
      <c r="M7" s="15" t="s">
        <v>5</v>
      </c>
    </row>
    <row r="8" spans="1:13" x14ac:dyDescent="0.25">
      <c r="A8" s="16"/>
      <c r="B8" s="17" t="s">
        <v>6</v>
      </c>
      <c r="C8" s="17" t="s">
        <v>7</v>
      </c>
      <c r="D8" s="17" t="s">
        <v>8</v>
      </c>
      <c r="E8" s="17" t="s">
        <v>6</v>
      </c>
      <c r="F8" s="18"/>
      <c r="G8" s="19"/>
      <c r="H8" s="17" t="s">
        <v>6</v>
      </c>
      <c r="I8" s="17" t="s">
        <v>7</v>
      </c>
      <c r="J8" s="17" t="s">
        <v>8</v>
      </c>
      <c r="K8" s="17" t="s">
        <v>6</v>
      </c>
      <c r="L8" s="18"/>
      <c r="M8" s="20"/>
    </row>
    <row r="9" spans="1:13" x14ac:dyDescent="0.25">
      <c r="A9" s="21" t="s">
        <v>9</v>
      </c>
      <c r="B9" s="22">
        <v>3793.866</v>
      </c>
      <c r="C9" s="23">
        <v>3548.7869999999998</v>
      </c>
      <c r="D9" s="23">
        <v>3338.252</v>
      </c>
      <c r="E9" s="23">
        <v>3815.69</v>
      </c>
      <c r="F9" s="24">
        <f>((E9*100)/D9)-100</f>
        <v>14.302035915802648</v>
      </c>
      <c r="G9" s="25">
        <f>((E9*100)/B9)-100</f>
        <v>0.57524435496667081</v>
      </c>
      <c r="H9" s="22">
        <v>1458.7850000000001</v>
      </c>
      <c r="I9" s="23">
        <v>1433.05</v>
      </c>
      <c r="J9" s="23">
        <v>1440.4770000000001</v>
      </c>
      <c r="K9" s="23">
        <v>1432.59</v>
      </c>
      <c r="L9" s="24">
        <f>((K9*100)/J9)-100</f>
        <v>-0.54752696502617937</v>
      </c>
      <c r="M9" s="24">
        <f>((K9*100)/H9)-100</f>
        <v>-1.7956724260257744</v>
      </c>
    </row>
    <row r="10" spans="1:13" x14ac:dyDescent="0.25">
      <c r="A10" s="26" t="s">
        <v>10</v>
      </c>
      <c r="B10" s="27">
        <v>2601.3969999999999</v>
      </c>
      <c r="C10" s="28">
        <v>2408.9250000000002</v>
      </c>
      <c r="D10" s="28">
        <v>2283.8069999999998</v>
      </c>
      <c r="E10" s="28">
        <v>2569.5120000000002</v>
      </c>
      <c r="F10" s="29">
        <f t="shared" ref="F10:F25" si="0">((E10*100)/D10)-100</f>
        <v>12.510032590319597</v>
      </c>
      <c r="G10" s="30">
        <f t="shared" ref="G10:G25" si="1">((E10*100)/B10)-100</f>
        <v>-1.2256875824797078</v>
      </c>
      <c r="H10" s="27">
        <v>1475.6289999999999</v>
      </c>
      <c r="I10" s="28">
        <v>1445.529</v>
      </c>
      <c r="J10" s="28">
        <v>1448.952</v>
      </c>
      <c r="K10" s="28">
        <v>1428.623</v>
      </c>
      <c r="L10" s="29">
        <f t="shared" ref="L10:L25" si="2">((K10*100)/J10)-100</f>
        <v>-1.4030140404927067</v>
      </c>
      <c r="M10" s="29">
        <f t="shared" ref="M10:M25" si="3">((K10*100)/H10)-100</f>
        <v>-3.1854890355231333</v>
      </c>
    </row>
    <row r="11" spans="1:13" x14ac:dyDescent="0.25">
      <c r="A11" s="31" t="s">
        <v>11</v>
      </c>
      <c r="B11" s="32">
        <v>2084.6350000000002</v>
      </c>
      <c r="C11" s="33">
        <v>1935.269</v>
      </c>
      <c r="D11" s="33">
        <v>1827.2739999999999</v>
      </c>
      <c r="E11" s="33">
        <v>2019.683</v>
      </c>
      <c r="F11" s="34">
        <f t="shared" si="0"/>
        <v>10.529838436928458</v>
      </c>
      <c r="G11" s="35">
        <f t="shared" si="1"/>
        <v>-3.1157492798499646</v>
      </c>
      <c r="H11" s="32">
        <v>1348.3530000000001</v>
      </c>
      <c r="I11" s="33">
        <v>1324.4829999999999</v>
      </c>
      <c r="J11" s="33">
        <v>1329.3630000000001</v>
      </c>
      <c r="K11" s="33">
        <v>1325.7829999999999</v>
      </c>
      <c r="L11" s="34">
        <f>((K11*100)/J11)-100</f>
        <v>-0.26930191377375934</v>
      </c>
      <c r="M11" s="34">
        <f t="shared" si="3"/>
        <v>-1.6738940025349649</v>
      </c>
    </row>
    <row r="12" spans="1:13" x14ac:dyDescent="0.25">
      <c r="A12" s="36" t="s">
        <v>12</v>
      </c>
      <c r="B12" s="37">
        <v>516.76199999999994</v>
      </c>
      <c r="C12" s="38">
        <v>473.65600000000001</v>
      </c>
      <c r="D12" s="38">
        <v>456.53300000000002</v>
      </c>
      <c r="E12" s="38">
        <v>549.82899999999995</v>
      </c>
      <c r="F12" s="39">
        <f t="shared" si="0"/>
        <v>20.435762584522905</v>
      </c>
      <c r="G12" s="40">
        <f t="shared" si="1"/>
        <v>6.3988838188566461</v>
      </c>
      <c r="H12" s="37">
        <v>1989.0640000000001</v>
      </c>
      <c r="I12" s="38">
        <v>1940.1</v>
      </c>
      <c r="J12" s="38">
        <v>1927.6089999999999</v>
      </c>
      <c r="K12" s="38">
        <v>1806.385</v>
      </c>
      <c r="L12" s="39">
        <f t="shared" si="2"/>
        <v>-6.2888272466044697</v>
      </c>
      <c r="M12" s="39">
        <f t="shared" si="3"/>
        <v>-9.1841690362904416</v>
      </c>
    </row>
    <row r="13" spans="1:13" x14ac:dyDescent="0.25">
      <c r="A13" s="26" t="s">
        <v>13</v>
      </c>
      <c r="B13" s="27">
        <v>1192.4690000000001</v>
      </c>
      <c r="C13" s="28">
        <v>1139.8620000000001</v>
      </c>
      <c r="D13" s="28">
        <v>1054.4449999999999</v>
      </c>
      <c r="E13" s="28">
        <v>1246.1780000000001</v>
      </c>
      <c r="F13" s="29">
        <f t="shared" si="0"/>
        <v>18.18330970320882</v>
      </c>
      <c r="G13" s="30">
        <f t="shared" si="1"/>
        <v>4.5040164566123053</v>
      </c>
      <c r="H13" s="27">
        <v>1422.038</v>
      </c>
      <c r="I13" s="28">
        <v>1406.6759999999999</v>
      </c>
      <c r="J13" s="28">
        <v>1422.1189999999999</v>
      </c>
      <c r="K13" s="28">
        <v>1440.768</v>
      </c>
      <c r="L13" s="29">
        <f t="shared" si="2"/>
        <v>1.3113529880410795</v>
      </c>
      <c r="M13" s="29">
        <f t="shared" si="3"/>
        <v>1.3171237336836157</v>
      </c>
    </row>
    <row r="14" spans="1:13" x14ac:dyDescent="0.25">
      <c r="A14" s="31" t="s">
        <v>11</v>
      </c>
      <c r="B14" s="32">
        <v>914.59799999999996</v>
      </c>
      <c r="C14" s="33">
        <v>880.98699999999997</v>
      </c>
      <c r="D14" s="33">
        <v>811.89599999999996</v>
      </c>
      <c r="E14" s="33">
        <v>986.70899999999995</v>
      </c>
      <c r="F14" s="34">
        <f t="shared" si="0"/>
        <v>21.531452304236012</v>
      </c>
      <c r="G14" s="35">
        <f t="shared" si="1"/>
        <v>7.8844475933688898</v>
      </c>
      <c r="H14" s="32">
        <v>1347.9259999999999</v>
      </c>
      <c r="I14" s="33">
        <v>1338.8219999999999</v>
      </c>
      <c r="J14" s="33">
        <v>1328.2</v>
      </c>
      <c r="K14" s="33">
        <v>1348.8779999999999</v>
      </c>
      <c r="L14" s="34">
        <f t="shared" si="2"/>
        <v>1.5568438488179339</v>
      </c>
      <c r="M14" s="34">
        <f t="shared" si="3"/>
        <v>7.0627022551676077E-2</v>
      </c>
    </row>
    <row r="15" spans="1:13" x14ac:dyDescent="0.25">
      <c r="A15" s="36" t="s">
        <v>12</v>
      </c>
      <c r="B15" s="37">
        <v>277.87099999999998</v>
      </c>
      <c r="C15" s="38">
        <v>258.875</v>
      </c>
      <c r="D15" s="38">
        <v>242.54900000000001</v>
      </c>
      <c r="E15" s="38">
        <v>259.46899999999999</v>
      </c>
      <c r="F15" s="39">
        <f t="shared" si="0"/>
        <v>6.9759100223047597</v>
      </c>
      <c r="G15" s="40">
        <f t="shared" si="1"/>
        <v>-6.6224974898424165</v>
      </c>
      <c r="H15" s="37">
        <v>1665.9760000000001</v>
      </c>
      <c r="I15" s="38">
        <v>1637.5930000000001</v>
      </c>
      <c r="J15" s="38">
        <v>1736.4970000000001</v>
      </c>
      <c r="K15" s="38">
        <v>1790.211</v>
      </c>
      <c r="L15" s="39">
        <f t="shared" si="2"/>
        <v>3.0932388596121996</v>
      </c>
      <c r="M15" s="39">
        <f t="shared" si="3"/>
        <v>7.4571902596435962</v>
      </c>
    </row>
    <row r="16" spans="1:13" x14ac:dyDescent="0.25">
      <c r="A16" s="41" t="s">
        <v>14</v>
      </c>
      <c r="B16" s="42">
        <v>3826.4879999999998</v>
      </c>
      <c r="C16" s="43">
        <v>3778.4769999999999</v>
      </c>
      <c r="D16" s="43">
        <v>3412.3380000000002</v>
      </c>
      <c r="E16" s="43">
        <v>3483.4459999999999</v>
      </c>
      <c r="F16" s="44">
        <f t="shared" si="0"/>
        <v>2.0838498413697408</v>
      </c>
      <c r="G16" s="45">
        <f t="shared" si="1"/>
        <v>-8.9649307668023539</v>
      </c>
      <c r="H16" s="42">
        <v>1582.981</v>
      </c>
      <c r="I16" s="43">
        <v>1542.36</v>
      </c>
      <c r="J16" s="43">
        <v>1519.6130000000001</v>
      </c>
      <c r="K16" s="43">
        <v>1502.2750000000001</v>
      </c>
      <c r="L16" s="44">
        <f t="shared" si="2"/>
        <v>-1.1409483862009608</v>
      </c>
      <c r="M16" s="44">
        <f t="shared" si="3"/>
        <v>-5.0983555709133555</v>
      </c>
    </row>
    <row r="17" spans="1:13" x14ac:dyDescent="0.25">
      <c r="A17" s="26" t="s">
        <v>15</v>
      </c>
      <c r="B17" s="27">
        <v>1862.375</v>
      </c>
      <c r="C17" s="28">
        <v>1777.0260000000001</v>
      </c>
      <c r="D17" s="28">
        <v>1624.326</v>
      </c>
      <c r="E17" s="28">
        <v>1780.05</v>
      </c>
      <c r="F17" s="29">
        <f t="shared" si="0"/>
        <v>9.5869917738187951</v>
      </c>
      <c r="G17" s="30">
        <f t="shared" si="1"/>
        <v>-4.4204309014027814</v>
      </c>
      <c r="H17" s="27">
        <v>1332.153</v>
      </c>
      <c r="I17" s="28">
        <v>1263.2639999999999</v>
      </c>
      <c r="J17" s="28">
        <v>1249.6869999999999</v>
      </c>
      <c r="K17" s="28">
        <v>1245.9090000000001</v>
      </c>
      <c r="L17" s="29">
        <f t="shared" si="2"/>
        <v>-0.30231569985122064</v>
      </c>
      <c r="M17" s="29">
        <f t="shared" si="3"/>
        <v>-6.4740311360631893</v>
      </c>
    </row>
    <row r="18" spans="1:13" x14ac:dyDescent="0.25">
      <c r="A18" s="31" t="s">
        <v>11</v>
      </c>
      <c r="B18" s="32">
        <v>1838.731</v>
      </c>
      <c r="C18" s="33">
        <v>1751.155</v>
      </c>
      <c r="D18" s="33">
        <v>1597.338</v>
      </c>
      <c r="E18" s="33">
        <v>1745.63</v>
      </c>
      <c r="F18" s="34">
        <f t="shared" si="0"/>
        <v>9.2836957488020744</v>
      </c>
      <c r="G18" s="35">
        <f t="shared" si="1"/>
        <v>-5.0633290024478868</v>
      </c>
      <c r="H18" s="32">
        <v>1328.4490000000001</v>
      </c>
      <c r="I18" s="33">
        <v>1257.28</v>
      </c>
      <c r="J18" s="33">
        <v>1242.826</v>
      </c>
      <c r="K18" s="33">
        <v>1238.2760000000001</v>
      </c>
      <c r="L18" s="34">
        <f t="shared" si="2"/>
        <v>-0.36610112759146318</v>
      </c>
      <c r="M18" s="34">
        <f t="shared" si="3"/>
        <v>-6.7878405569201448</v>
      </c>
    </row>
    <row r="19" spans="1:13" x14ac:dyDescent="0.25">
      <c r="A19" s="36" t="s">
        <v>12</v>
      </c>
      <c r="B19" s="37">
        <v>23.643999999999998</v>
      </c>
      <c r="C19" s="38">
        <v>25.870999999999999</v>
      </c>
      <c r="D19" s="38">
        <v>26.988</v>
      </c>
      <c r="E19" s="38">
        <v>34.42</v>
      </c>
      <c r="F19" s="39">
        <f t="shared" si="0"/>
        <v>27.538165110419442</v>
      </c>
      <c r="G19" s="40">
        <f t="shared" si="1"/>
        <v>45.576044662493672</v>
      </c>
      <c r="H19" s="37">
        <v>1620.2449999999999</v>
      </c>
      <c r="I19" s="38">
        <v>1668.288</v>
      </c>
      <c r="J19" s="38">
        <v>1655.748</v>
      </c>
      <c r="K19" s="38">
        <v>1632.9829999999999</v>
      </c>
      <c r="L19" s="39">
        <f t="shared" si="2"/>
        <v>-1.3749072926556494</v>
      </c>
      <c r="M19" s="39">
        <f t="shared" si="3"/>
        <v>0.7861773990970562</v>
      </c>
    </row>
    <row r="20" spans="1:13" x14ac:dyDescent="0.25">
      <c r="A20" s="26" t="s">
        <v>16</v>
      </c>
      <c r="B20" s="27">
        <v>1315.864</v>
      </c>
      <c r="C20" s="28">
        <v>1386.6610000000001</v>
      </c>
      <c r="D20" s="28">
        <v>1260.3230000000001</v>
      </c>
      <c r="E20" s="28">
        <v>1133.6569999999999</v>
      </c>
      <c r="F20" s="29">
        <f t="shared" si="0"/>
        <v>-10.050280761360384</v>
      </c>
      <c r="G20" s="30">
        <f t="shared" si="1"/>
        <v>-13.846947708881771</v>
      </c>
      <c r="H20" s="27">
        <v>1657.97</v>
      </c>
      <c r="I20" s="28">
        <v>1610.654</v>
      </c>
      <c r="J20" s="28">
        <v>1570.242</v>
      </c>
      <c r="K20" s="28">
        <v>1541.4860000000001</v>
      </c>
      <c r="L20" s="29">
        <f t="shared" si="2"/>
        <v>-1.8313100783191345</v>
      </c>
      <c r="M20" s="29">
        <f t="shared" si="3"/>
        <v>-7.0257001031381776</v>
      </c>
    </row>
    <row r="21" spans="1:13" x14ac:dyDescent="0.25">
      <c r="A21" s="31" t="s">
        <v>11</v>
      </c>
      <c r="B21" s="32">
        <v>891.20899999999995</v>
      </c>
      <c r="C21" s="33">
        <v>945.13400000000001</v>
      </c>
      <c r="D21" s="33">
        <v>900.42899999999997</v>
      </c>
      <c r="E21" s="33">
        <v>736.09900000000005</v>
      </c>
      <c r="F21" s="34">
        <f t="shared" si="0"/>
        <v>-18.250189631831034</v>
      </c>
      <c r="G21" s="35">
        <f t="shared" si="1"/>
        <v>-17.404447217207178</v>
      </c>
      <c r="H21" s="32">
        <v>1546.674</v>
      </c>
      <c r="I21" s="33">
        <v>1501.027</v>
      </c>
      <c r="J21" s="33">
        <v>1469.2370000000001</v>
      </c>
      <c r="K21" s="33">
        <v>1657.85</v>
      </c>
      <c r="L21" s="34">
        <f t="shared" si="2"/>
        <v>12.837479589746238</v>
      </c>
      <c r="M21" s="34">
        <f t="shared" si="3"/>
        <v>7.1880693669124867</v>
      </c>
    </row>
    <row r="22" spans="1:13" x14ac:dyDescent="0.25">
      <c r="A22" s="36" t="s">
        <v>12</v>
      </c>
      <c r="B22" s="37">
        <v>424.65499999999997</v>
      </c>
      <c r="C22" s="38">
        <v>441.52699999999999</v>
      </c>
      <c r="D22" s="38">
        <v>359.89400000000001</v>
      </c>
      <c r="E22" s="38">
        <v>397.55799999999999</v>
      </c>
      <c r="F22" s="39">
        <f t="shared" si="0"/>
        <v>10.465303672748092</v>
      </c>
      <c r="G22" s="40">
        <f t="shared" si="1"/>
        <v>-6.3809445314431628</v>
      </c>
      <c r="H22" s="37">
        <v>1891.5440000000001</v>
      </c>
      <c r="I22" s="38">
        <v>1845.3219999999999</v>
      </c>
      <c r="J22" s="38">
        <v>1822.9480000000001</v>
      </c>
      <c r="K22" s="38">
        <v>1326.0319999999999</v>
      </c>
      <c r="L22" s="39">
        <f t="shared" si="2"/>
        <v>-27.258923458047093</v>
      </c>
      <c r="M22" s="39">
        <f t="shared" si="3"/>
        <v>-29.896846174342244</v>
      </c>
    </row>
    <row r="23" spans="1:13" x14ac:dyDescent="0.25">
      <c r="A23" s="26" t="s">
        <v>17</v>
      </c>
      <c r="B23" s="27">
        <v>648.24900000000002</v>
      </c>
      <c r="C23" s="28">
        <v>614.79</v>
      </c>
      <c r="D23" s="28">
        <v>527.68899999999996</v>
      </c>
      <c r="E23" s="28">
        <v>569.73900000000003</v>
      </c>
      <c r="F23" s="29">
        <f t="shared" si="0"/>
        <v>7.9687088417609715</v>
      </c>
      <c r="G23" s="30">
        <f t="shared" si="1"/>
        <v>-12.111086943443027</v>
      </c>
      <c r="H23" s="27">
        <v>2151.3739999999998</v>
      </c>
      <c r="I23" s="28">
        <v>2195.0419999999999</v>
      </c>
      <c r="J23" s="28">
        <v>2229.576</v>
      </c>
      <c r="K23" s="28">
        <v>2225.2249999999999</v>
      </c>
      <c r="L23" s="29">
        <f t="shared" si="2"/>
        <v>-0.19514921222689452</v>
      </c>
      <c r="M23" s="29">
        <f t="shared" si="3"/>
        <v>3.4327364744577267</v>
      </c>
    </row>
    <row r="24" spans="1:13" x14ac:dyDescent="0.25">
      <c r="A24" s="31" t="s">
        <v>11</v>
      </c>
      <c r="B24" s="32">
        <v>436.34</v>
      </c>
      <c r="C24" s="33">
        <v>431.45299999999997</v>
      </c>
      <c r="D24" s="33">
        <v>364.52800000000002</v>
      </c>
      <c r="E24" s="33">
        <v>460.89600000000002</v>
      </c>
      <c r="F24" s="34">
        <f t="shared" si="0"/>
        <v>26.436378001141193</v>
      </c>
      <c r="G24" s="35">
        <f t="shared" si="1"/>
        <v>5.627721501581334</v>
      </c>
      <c r="H24" s="32">
        <v>1925.722</v>
      </c>
      <c r="I24" s="33">
        <v>2029.7850000000001</v>
      </c>
      <c r="J24" s="33">
        <v>2030.2940000000001</v>
      </c>
      <c r="K24" s="33">
        <v>2031.2539999999999</v>
      </c>
      <c r="L24" s="34">
        <f t="shared" si="2"/>
        <v>4.7283792396555668E-2</v>
      </c>
      <c r="M24" s="34">
        <f t="shared" si="3"/>
        <v>5.4801264149238591</v>
      </c>
    </row>
    <row r="25" spans="1:13" x14ac:dyDescent="0.25">
      <c r="A25" s="46" t="s">
        <v>12</v>
      </c>
      <c r="B25" s="47">
        <v>211.90899999999999</v>
      </c>
      <c r="C25" s="48">
        <v>183.33699999999999</v>
      </c>
      <c r="D25" s="48">
        <v>163.161</v>
      </c>
      <c r="E25" s="48">
        <v>108.843</v>
      </c>
      <c r="F25" s="49">
        <f t="shared" si="0"/>
        <v>-33.291043815617698</v>
      </c>
      <c r="G25" s="50">
        <f t="shared" si="1"/>
        <v>-48.636914902151389</v>
      </c>
      <c r="H25" s="47">
        <v>2616.011</v>
      </c>
      <c r="I25" s="48">
        <v>2583.9470000000001</v>
      </c>
      <c r="J25" s="48">
        <v>2674.8029999999999</v>
      </c>
      <c r="K25" s="48">
        <v>3046.596</v>
      </c>
      <c r="L25" s="49">
        <f t="shared" si="2"/>
        <v>13.899827389157252</v>
      </c>
      <c r="M25" s="49">
        <f t="shared" si="3"/>
        <v>16.459602042957769</v>
      </c>
    </row>
    <row r="26" spans="1:13" x14ac:dyDescent="0.25">
      <c r="A26" s="51"/>
      <c r="B26" s="51"/>
      <c r="C26" s="51"/>
      <c r="D26" s="52"/>
      <c r="E26" s="52"/>
      <c r="F26" s="52"/>
      <c r="G26" s="52"/>
      <c r="H26" s="52"/>
      <c r="I26" s="52"/>
      <c r="J26" s="52"/>
      <c r="K26" s="52"/>
      <c r="L26" s="52"/>
      <c r="M26" s="52"/>
    </row>
    <row r="27" spans="1:13" ht="15" customHeight="1" x14ac:dyDescent="0.25">
      <c r="A27" s="53" t="s">
        <v>18</v>
      </c>
      <c r="B27" s="53"/>
      <c r="C27" s="53"/>
      <c r="D27" s="53"/>
      <c r="E27" s="53"/>
      <c r="F27" s="53"/>
      <c r="G27" s="54"/>
    </row>
    <row r="28" spans="1:13" ht="15" customHeight="1" x14ac:dyDescent="0.25">
      <c r="A28" s="53" t="s">
        <v>19</v>
      </c>
      <c r="B28" s="53"/>
      <c r="C28" s="53"/>
      <c r="D28" s="53"/>
      <c r="E28" s="53"/>
      <c r="F28" s="53"/>
      <c r="G28" s="54"/>
      <c r="K28" s="55" t="s">
        <v>20</v>
      </c>
    </row>
  </sheetData>
  <mergeCells count="13">
    <mergeCell ref="M7:M8"/>
    <mergeCell ref="A27:F27"/>
    <mergeCell ref="A28:F28"/>
    <mergeCell ref="A6:A8"/>
    <mergeCell ref="B6:E6"/>
    <mergeCell ref="F6:G6"/>
    <mergeCell ref="H6:K6"/>
    <mergeCell ref="L6:M6"/>
    <mergeCell ref="C7:E7"/>
    <mergeCell ref="F7:F8"/>
    <mergeCell ref="G7:G8"/>
    <mergeCell ref="I7:K7"/>
    <mergeCell ref="L7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2024-04-18T07:13:54Z</dcterms:created>
  <dcterms:modified xsi:type="dcterms:W3CDTF">2024-04-18T07:14:24Z</dcterms:modified>
</cp:coreProperties>
</file>