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kovas\"/>
    </mc:Choice>
  </mc:AlternateContent>
  <xr:revisionPtr revIDLastSave="0" documentId="8_{1E8CA177-EBE8-426C-B833-0CF31DD933EB}" xr6:coauthVersionLast="47" xr6:coauthVersionMax="47" xr10:uidLastSave="{00000000-0000-0000-0000-000000000000}"/>
  <bookViews>
    <workbookView xWindow="3375" yWindow="375" windowWidth="13995" windowHeight="16755" xr2:uid="{B30475E2-3B38-49AB-8F0D-DCF1A5D53715}"/>
  </bookViews>
  <sheets>
    <sheet name="6_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  <c r="G72" i="1"/>
  <c r="H71" i="1"/>
  <c r="G71" i="1"/>
  <c r="H70" i="1"/>
  <c r="G70" i="1"/>
  <c r="H68" i="1"/>
  <c r="G68" i="1"/>
  <c r="G67" i="1"/>
  <c r="H65" i="1"/>
  <c r="G65" i="1"/>
  <c r="H64" i="1"/>
  <c r="G64" i="1"/>
  <c r="H62" i="1"/>
  <c r="G62" i="1"/>
  <c r="H61" i="1"/>
  <c r="G61" i="1"/>
  <c r="H60" i="1"/>
  <c r="G60" i="1"/>
  <c r="H59" i="1"/>
  <c r="G59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7" i="1"/>
  <c r="G47" i="1"/>
  <c r="H46" i="1"/>
  <c r="G46" i="1"/>
  <c r="H45" i="1"/>
  <c r="G45" i="1"/>
  <c r="H42" i="1"/>
  <c r="G42" i="1"/>
  <c r="H41" i="1"/>
  <c r="G41" i="1"/>
  <c r="H40" i="1"/>
  <c r="G40" i="1"/>
  <c r="H38" i="1"/>
  <c r="G38" i="1"/>
  <c r="H37" i="1"/>
  <c r="G37" i="1"/>
  <c r="H36" i="1"/>
  <c r="G36" i="1"/>
  <c r="H35" i="1"/>
  <c r="G35" i="1"/>
  <c r="H34" i="1"/>
  <c r="G34" i="1"/>
  <c r="H33" i="1"/>
  <c r="G33" i="1"/>
  <c r="H31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H22" i="1"/>
  <c r="G22" i="1"/>
  <c r="H21" i="1"/>
  <c r="G21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<sst xmlns="http://schemas.openxmlformats.org/spreadsheetml/2006/main" count="122" uniqueCount="44">
  <si>
    <t>Grūdų ir rapsų vidutinės kainos (augintojų) ES šalyse, EUR/t</t>
  </si>
  <si>
    <t xml:space="preserve">                    Data
Valstybė</t>
  </si>
  <si>
    <t>Pokytis, %</t>
  </si>
  <si>
    <t>9 sav. 
(02 27–03 05)</t>
  </si>
  <si>
    <t>6 sav. 
(02 05–11)</t>
  </si>
  <si>
    <t>7 sav. 
(02 12–18)</t>
  </si>
  <si>
    <t>8 sav. 
(02 29–25)</t>
  </si>
  <si>
    <t>9 sav. 
(02 26–03 03)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</si>
  <si>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</si>
  <si>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</si>
  <si>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</si>
  <si>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</si>
  <si>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</si>
  <si>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</si>
  <si>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</si>
  <si>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</si>
  <si>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</si>
  <si>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</si>
  <si>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</si>
  <si>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</si>
  <si>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</si>
  <si>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</si>
  <si>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</si>
  <si>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</si>
  <si>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</si>
  <si>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</si>
  <si>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</si>
  <si>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</si>
  <si>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</si>
  <si>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</si>
  <si>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</si>
  <si>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</si>
  <si>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</si>
  <si>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</si>
  <si>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</si>
  <si>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</si>
  <si>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</si>
  <si>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</si>
  <si>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</si>
  <si>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</si>
  <si>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2024 m. 9 savaitę su 8 savaite</t>
  </si>
  <si>
    <t>** lyginant 2024 m. 9 savaitę su 2023 m. 9 savaite</t>
  </si>
  <si>
    <t>Pastaba: Lietuvos maistinių ir pašarinių kviečių, pašarinių miežių, maistinių rugių ir rapsų 6, 7 ir 8 savaičių kainos patikslintos  2024-03-12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</si>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</sst>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16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C8DA49-138C-467C-8D74-6528DD453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06286-9B3E-469A-872C-471C2BCBD352}">
  <dimension ref="A2:J84"/>
  <sheetViews>
    <sheetView showGridLines="0" tabSelected="1" zoomScale="115" zoomScaleNormal="115" workbookViewId="0">
      <selection activeCell="G84" sqref="G84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2023</v>
      </c>
      <c r="C5" s="5">
        <v>2024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272.08428571428567</v>
      </c>
      <c r="C8" s="15">
        <v>198.31</v>
      </c>
      <c r="D8" s="15">
        <v>197.21428571428572</v>
      </c>
      <c r="E8" s="15">
        <v>195.75285714285715</v>
      </c>
      <c r="F8" s="16">
        <v>193.56142857142859</v>
      </c>
      <c r="G8" s="15">
        <f t="shared" ref="G8:G26" si="0">((F8*100)/E8)-100</f>
        <v>-1.1194874002933659</v>
      </c>
      <c r="H8" s="15">
        <f t="shared" ref="H8:H26" si="1">((F8*100)/B8)-100</f>
        <v>-28.859754592851985</v>
      </c>
    </row>
    <row r="9" spans="1:8" x14ac:dyDescent="0.2">
      <c r="A9" s="13" t="s">
        <v>12</v>
      </c>
      <c r="B9" s="14">
        <v>296.98</v>
      </c>
      <c r="C9" s="15">
        <v>198.42</v>
      </c>
      <c r="D9" s="15">
        <v>193.87</v>
      </c>
      <c r="E9" s="15">
        <v>185.22</v>
      </c>
      <c r="F9" s="16">
        <v>186.72</v>
      </c>
      <c r="G9" s="15">
        <f t="shared" si="0"/>
        <v>0.80984774862325537</v>
      </c>
      <c r="H9" s="15">
        <f t="shared" si="1"/>
        <v>-37.127079264596944</v>
      </c>
    </row>
    <row r="10" spans="1:8" x14ac:dyDescent="0.2">
      <c r="A10" s="13" t="s">
        <v>13</v>
      </c>
      <c r="B10" s="14">
        <v>278.5</v>
      </c>
      <c r="C10" s="15">
        <v>205.75</v>
      </c>
      <c r="D10" s="15">
        <v>197.83333333333334</v>
      </c>
      <c r="E10" s="15">
        <v>189.5</v>
      </c>
      <c r="F10" s="16">
        <v>185.5</v>
      </c>
      <c r="G10" s="15">
        <f t="shared" si="0"/>
        <v>-2.1108179419525044</v>
      </c>
      <c r="H10" s="15">
        <f t="shared" si="1"/>
        <v>-33.393177737881501</v>
      </c>
    </row>
    <row r="11" spans="1:8" x14ac:dyDescent="0.2">
      <c r="A11" s="13" t="s">
        <v>14</v>
      </c>
      <c r="B11" s="14">
        <v>265.89</v>
      </c>
      <c r="C11" s="15" t="s">
        <v>15</v>
      </c>
      <c r="D11" s="15">
        <v>190.93</v>
      </c>
      <c r="E11" s="15">
        <v>191.15</v>
      </c>
      <c r="F11" s="16" t="s">
        <v>15</v>
      </c>
      <c r="G11" s="15" t="s">
        <v>15</v>
      </c>
      <c r="H11" s="15" t="s">
        <v>15</v>
      </c>
    </row>
    <row r="12" spans="1:8" x14ac:dyDescent="0.2">
      <c r="A12" s="13" t="s">
        <v>16</v>
      </c>
      <c r="B12" s="14">
        <v>340</v>
      </c>
      <c r="C12" s="15">
        <v>250</v>
      </c>
      <c r="D12" s="15">
        <v>250</v>
      </c>
      <c r="E12" s="15">
        <v>250</v>
      </c>
      <c r="F12" s="16">
        <v>250</v>
      </c>
      <c r="G12" s="15">
        <f t="shared" si="0"/>
        <v>0</v>
      </c>
      <c r="H12" s="15">
        <f t="shared" si="1"/>
        <v>-26.470588235294116</v>
      </c>
    </row>
    <row r="13" spans="1:8" x14ac:dyDescent="0.2">
      <c r="A13" s="13" t="s">
        <v>17</v>
      </c>
      <c r="B13" s="14">
        <v>315.60599999999999</v>
      </c>
      <c r="C13" s="15">
        <v>228.9</v>
      </c>
      <c r="D13" s="15">
        <v>226.28888888888889</v>
      </c>
      <c r="E13" s="15">
        <v>223.10222222222222</v>
      </c>
      <c r="F13" s="16">
        <v>219.6888888888889</v>
      </c>
      <c r="G13" s="15">
        <f t="shared" si="0"/>
        <v>-1.5299414319295579</v>
      </c>
      <c r="H13" s="15">
        <f t="shared" si="1"/>
        <v>-30.391409260632273</v>
      </c>
    </row>
    <row r="14" spans="1:8" x14ac:dyDescent="0.2">
      <c r="A14" s="13" t="s">
        <v>18</v>
      </c>
      <c r="B14" s="14">
        <v>278.77333333333331</v>
      </c>
      <c r="C14" s="15">
        <v>218.51</v>
      </c>
      <c r="D14" s="15">
        <v>207.76</v>
      </c>
      <c r="E14" s="15">
        <v>199.69</v>
      </c>
      <c r="F14" s="16">
        <v>194.29000000000002</v>
      </c>
      <c r="G14" s="15">
        <f t="shared" si="0"/>
        <v>-2.7041914968200587</v>
      </c>
      <c r="H14" s="15">
        <f t="shared" si="1"/>
        <v>-30.305385498373809</v>
      </c>
    </row>
    <row r="15" spans="1:8" x14ac:dyDescent="0.2">
      <c r="A15" s="13" t="s">
        <v>19</v>
      </c>
      <c r="B15" s="14">
        <v>290</v>
      </c>
      <c r="C15" s="15">
        <v>175.75</v>
      </c>
      <c r="D15" s="15">
        <v>180.3</v>
      </c>
      <c r="E15" s="15">
        <v>191.05</v>
      </c>
      <c r="F15" s="16">
        <v>195.55</v>
      </c>
      <c r="G15" s="15">
        <f>((F15*100)/E15)-100</f>
        <v>2.3554043444124488</v>
      </c>
      <c r="H15" s="15">
        <f>((F15*100)/B15)-100</f>
        <v>-32.568965517241381</v>
      </c>
    </row>
    <row r="16" spans="1:8" x14ac:dyDescent="0.2">
      <c r="A16" s="13" t="s">
        <v>20</v>
      </c>
      <c r="B16" s="14">
        <v>299.70999999999998</v>
      </c>
      <c r="C16" s="15">
        <v>224.12222222222221</v>
      </c>
      <c r="D16" s="15">
        <v>219.70999999999998</v>
      </c>
      <c r="E16" s="15">
        <v>216.60999999999999</v>
      </c>
      <c r="F16" s="16">
        <v>214.20999999999998</v>
      </c>
      <c r="G16" s="15">
        <f t="shared" si="0"/>
        <v>-1.1079820876229292</v>
      </c>
      <c r="H16" s="15">
        <f t="shared" si="1"/>
        <v>-28.527576657435532</v>
      </c>
    </row>
    <row r="17" spans="1:9" x14ac:dyDescent="0.2">
      <c r="A17" s="13" t="s">
        <v>21</v>
      </c>
      <c r="B17" s="14">
        <v>237.58</v>
      </c>
      <c r="C17" s="15">
        <v>177.9</v>
      </c>
      <c r="D17" s="15">
        <v>185.53</v>
      </c>
      <c r="E17" s="15">
        <v>198.32</v>
      </c>
      <c r="F17" s="16">
        <v>181.94</v>
      </c>
      <c r="G17" s="15">
        <f t="shared" si="0"/>
        <v>-8.2593787817668414</v>
      </c>
      <c r="H17" s="15">
        <f t="shared" si="1"/>
        <v>-23.41947975418806</v>
      </c>
    </row>
    <row r="18" spans="1:9" s="22" customFormat="1" x14ac:dyDescent="0.2">
      <c r="A18" s="17" t="s">
        <v>22</v>
      </c>
      <c r="B18" s="18">
        <v>281.35000000000002</v>
      </c>
      <c r="C18" s="19">
        <v>201.1</v>
      </c>
      <c r="D18" s="19">
        <v>199.91</v>
      </c>
      <c r="E18" s="19">
        <v>194.31</v>
      </c>
      <c r="F18" s="20">
        <v>201.93</v>
      </c>
      <c r="G18" s="19">
        <f t="shared" si="0"/>
        <v>3.9215686274509807</v>
      </c>
      <c r="H18" s="19">
        <f t="shared" si="1"/>
        <v>-28.228185534032349</v>
      </c>
      <c r="I18" s="21"/>
    </row>
    <row r="19" spans="1:9" x14ac:dyDescent="0.2">
      <c r="A19" s="13" t="s">
        <v>23</v>
      </c>
      <c r="B19" s="14">
        <v>252.54</v>
      </c>
      <c r="C19" s="15">
        <v>168.87</v>
      </c>
      <c r="D19" s="15">
        <v>169.61333333333332</v>
      </c>
      <c r="E19" s="15">
        <v>168.04666666666665</v>
      </c>
      <c r="F19" s="16">
        <v>158.405</v>
      </c>
      <c r="G19" s="15">
        <f t="shared" si="0"/>
        <v>-5.737493553378016</v>
      </c>
      <c r="H19" s="15">
        <f t="shared" si="1"/>
        <v>-37.275283123465584</v>
      </c>
    </row>
    <row r="20" spans="1:9" x14ac:dyDescent="0.2">
      <c r="A20" s="13" t="s">
        <v>24</v>
      </c>
      <c r="B20" s="14">
        <v>292.5</v>
      </c>
      <c r="C20" s="15">
        <v>215</v>
      </c>
      <c r="D20" s="15">
        <v>215</v>
      </c>
      <c r="E20" s="15">
        <v>210</v>
      </c>
      <c r="F20" s="16" t="s">
        <v>15</v>
      </c>
      <c r="G20" s="15" t="s">
        <v>15</v>
      </c>
      <c r="H20" s="15" t="s">
        <v>15</v>
      </c>
    </row>
    <row r="21" spans="1:9" x14ac:dyDescent="0.2">
      <c r="A21" s="13" t="s">
        <v>25</v>
      </c>
      <c r="B21" s="14">
        <v>268.2978723404255</v>
      </c>
      <c r="C21" s="15">
        <v>199.52591772735656</v>
      </c>
      <c r="D21" s="15">
        <v>197.78353204000902</v>
      </c>
      <c r="E21" s="15">
        <v>195.87504746381177</v>
      </c>
      <c r="F21" s="16">
        <v>189.75112252037681</v>
      </c>
      <c r="G21" s="15">
        <f t="shared" si="0"/>
        <v>-3.1264446506726955</v>
      </c>
      <c r="H21" s="15">
        <f t="shared" si="1"/>
        <v>-29.275949576068911</v>
      </c>
    </row>
    <row r="22" spans="1:9" x14ac:dyDescent="0.2">
      <c r="A22" s="13" t="s">
        <v>26</v>
      </c>
      <c r="B22" s="14">
        <v>303.5</v>
      </c>
      <c r="C22" s="15">
        <v>239</v>
      </c>
      <c r="D22" s="15">
        <v>239</v>
      </c>
      <c r="E22" s="15">
        <v>235</v>
      </c>
      <c r="F22" s="16">
        <v>235</v>
      </c>
      <c r="G22" s="15">
        <f t="shared" si="0"/>
        <v>0</v>
      </c>
      <c r="H22" s="15">
        <f t="shared" si="1"/>
        <v>-22.57001647446458</v>
      </c>
    </row>
    <row r="23" spans="1:9" x14ac:dyDescent="0.2">
      <c r="A23" s="13" t="s">
        <v>27</v>
      </c>
      <c r="B23" s="14">
        <v>263.47000000000003</v>
      </c>
      <c r="C23" s="15">
        <v>200.16249999999999</v>
      </c>
      <c r="D23" s="15">
        <v>191.35499999999996</v>
      </c>
      <c r="E23" s="15">
        <v>191.62</v>
      </c>
      <c r="F23" s="16">
        <v>187.16749999999999</v>
      </c>
      <c r="G23" s="15">
        <f t="shared" si="0"/>
        <v>-2.3236092265943</v>
      </c>
      <c r="H23" s="15">
        <f t="shared" si="1"/>
        <v>-28.960602725167959</v>
      </c>
    </row>
    <row r="24" spans="1:9" x14ac:dyDescent="0.2">
      <c r="A24" s="13" t="s">
        <v>28</v>
      </c>
      <c r="B24" s="14">
        <v>323.14999999999998</v>
      </c>
      <c r="C24" s="15">
        <v>228.06</v>
      </c>
      <c r="D24" s="15">
        <v>227.97</v>
      </c>
      <c r="E24" s="15">
        <v>235.63</v>
      </c>
      <c r="F24" s="16">
        <v>218.96</v>
      </c>
      <c r="G24" s="15">
        <f t="shared" si="0"/>
        <v>-7.0746509357891654</v>
      </c>
      <c r="H24" s="15">
        <f t="shared" si="1"/>
        <v>-32.241992882562272</v>
      </c>
    </row>
    <row r="25" spans="1:9" x14ac:dyDescent="0.2">
      <c r="A25" s="13" t="s">
        <v>29</v>
      </c>
      <c r="B25" s="14">
        <v>302.98</v>
      </c>
      <c r="C25" s="15">
        <v>205.22</v>
      </c>
      <c r="D25" s="15">
        <v>199.4</v>
      </c>
      <c r="E25" s="15">
        <v>208.47</v>
      </c>
      <c r="F25" s="16">
        <v>209.47</v>
      </c>
      <c r="G25" s="15">
        <f>((F25*100)/E25)-100</f>
        <v>0.47968532642586581</v>
      </c>
      <c r="H25" s="15">
        <f t="shared" si="1"/>
        <v>-30.863423328272503</v>
      </c>
    </row>
    <row r="26" spans="1:9" x14ac:dyDescent="0.2">
      <c r="A26" s="13" t="s">
        <v>30</v>
      </c>
      <c r="B26" s="14">
        <v>254</v>
      </c>
      <c r="C26" s="15">
        <v>235</v>
      </c>
      <c r="D26" s="15">
        <v>237</v>
      </c>
      <c r="E26" s="15">
        <v>230</v>
      </c>
      <c r="F26" s="16">
        <v>225</v>
      </c>
      <c r="G26" s="15">
        <f t="shared" si="0"/>
        <v>-2.1739130434782652</v>
      </c>
      <c r="H26" s="15">
        <f t="shared" si="1"/>
        <v>-11.417322834645674</v>
      </c>
    </row>
    <row r="27" spans="1:9" x14ac:dyDescent="0.2">
      <c r="A27" s="13" t="s">
        <v>31</v>
      </c>
      <c r="B27" s="14">
        <v>276.52999999999997</v>
      </c>
      <c r="C27" s="15">
        <v>224.25</v>
      </c>
      <c r="D27" s="15">
        <v>218.26</v>
      </c>
      <c r="E27" s="15">
        <v>213.63</v>
      </c>
      <c r="F27" s="16" t="s">
        <v>15</v>
      </c>
      <c r="G27" s="15" t="s">
        <v>15</v>
      </c>
      <c r="H27" s="15" t="s">
        <v>15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246.1</v>
      </c>
      <c r="C29" s="15">
        <v>170.12</v>
      </c>
      <c r="D29" s="15">
        <v>163.80000000000001</v>
      </c>
      <c r="E29" s="15">
        <v>163.80000000000001</v>
      </c>
      <c r="F29" s="26">
        <v>163.80000000000001</v>
      </c>
      <c r="G29" s="15">
        <f>((F29*100)/E29)-100</f>
        <v>0</v>
      </c>
      <c r="H29" s="15">
        <f>((F29*100)/B29)-100</f>
        <v>-33.441690369768381</v>
      </c>
    </row>
    <row r="30" spans="1:9" x14ac:dyDescent="0.2">
      <c r="A30" s="13" t="s">
        <v>11</v>
      </c>
      <c r="B30" s="14">
        <v>262.46833333333331</v>
      </c>
      <c r="C30" s="15">
        <v>184.06714285714287</v>
      </c>
      <c r="D30" s="15">
        <v>183.33571428571426</v>
      </c>
      <c r="E30" s="15">
        <v>183.33571428571426</v>
      </c>
      <c r="F30" s="16">
        <v>177.85857142857142</v>
      </c>
      <c r="G30" s="15">
        <f t="shared" ref="G30:G42" si="2">((F30*100)/E30)-100</f>
        <v>-2.9874936689133875</v>
      </c>
      <c r="H30" s="15">
        <f t="shared" ref="H30:H42" si="3">((F30*100)/B30)-100</f>
        <v>-32.236179058335381</v>
      </c>
    </row>
    <row r="31" spans="1:9" x14ac:dyDescent="0.2">
      <c r="A31" s="13" t="s">
        <v>13</v>
      </c>
      <c r="B31" s="14">
        <v>274.375</v>
      </c>
      <c r="C31" s="15">
        <v>188.25</v>
      </c>
      <c r="D31" s="15">
        <v>173.5</v>
      </c>
      <c r="E31" s="15">
        <v>169</v>
      </c>
      <c r="F31" s="16">
        <v>165.75</v>
      </c>
      <c r="G31" s="15">
        <f t="shared" si="2"/>
        <v>-1.9230769230769198</v>
      </c>
      <c r="H31" s="15">
        <f t="shared" si="3"/>
        <v>-39.589977220956719</v>
      </c>
    </row>
    <row r="32" spans="1:9" x14ac:dyDescent="0.2">
      <c r="A32" s="13" t="s">
        <v>14</v>
      </c>
      <c r="B32" s="14">
        <v>246.66</v>
      </c>
      <c r="C32" s="15" t="s">
        <v>15</v>
      </c>
      <c r="D32" s="15">
        <v>178.84</v>
      </c>
      <c r="E32" s="15" t="s">
        <v>15</v>
      </c>
      <c r="F32" s="16" t="s">
        <v>15</v>
      </c>
      <c r="G32" s="15" t="s">
        <v>15</v>
      </c>
      <c r="H32" s="15" t="s">
        <v>15</v>
      </c>
    </row>
    <row r="33" spans="1:9" x14ac:dyDescent="0.2">
      <c r="A33" s="13" t="s">
        <v>16</v>
      </c>
      <c r="B33" s="14">
        <v>307.5</v>
      </c>
      <c r="C33" s="15">
        <v>203.66666666666666</v>
      </c>
      <c r="D33" s="15">
        <v>203.66666666666666</v>
      </c>
      <c r="E33" s="15">
        <v>200.5</v>
      </c>
      <c r="F33" s="16">
        <v>200.5</v>
      </c>
      <c r="G33" s="15">
        <f>((F33*100)/E33)-100</f>
        <v>0</v>
      </c>
      <c r="H33" s="15">
        <f>((F33*100)/B33)-100</f>
        <v>-34.796747967479675</v>
      </c>
    </row>
    <row r="34" spans="1:9" x14ac:dyDescent="0.2">
      <c r="A34" s="13" t="s">
        <v>34</v>
      </c>
      <c r="B34" s="14">
        <v>298.33333333333331</v>
      </c>
      <c r="C34" s="15">
        <v>221</v>
      </c>
      <c r="D34" s="15">
        <v>218.33333333333334</v>
      </c>
      <c r="E34" s="15">
        <v>215.66666666666666</v>
      </c>
      <c r="F34" s="16">
        <v>215</v>
      </c>
      <c r="G34" s="15">
        <f t="shared" si="2"/>
        <v>-0.30911901081915971</v>
      </c>
      <c r="H34" s="15">
        <f t="shared" si="3"/>
        <v>-27.932960893854741</v>
      </c>
    </row>
    <row r="35" spans="1:9" x14ac:dyDescent="0.2">
      <c r="A35" s="13" t="s">
        <v>21</v>
      </c>
      <c r="B35" s="14">
        <v>243.56</v>
      </c>
      <c r="C35" s="15">
        <v>124.71</v>
      </c>
      <c r="D35" s="15">
        <v>156.18</v>
      </c>
      <c r="E35" s="15">
        <v>155.19999999999999</v>
      </c>
      <c r="F35" s="16">
        <v>122.22</v>
      </c>
      <c r="G35" s="15">
        <f t="shared" si="2"/>
        <v>-21.25</v>
      </c>
      <c r="H35" s="15">
        <f t="shared" si="3"/>
        <v>-49.819346362292663</v>
      </c>
    </row>
    <row r="36" spans="1:9" s="22" customFormat="1" x14ac:dyDescent="0.2">
      <c r="A36" s="17" t="s">
        <v>22</v>
      </c>
      <c r="B36" s="18">
        <v>247.89</v>
      </c>
      <c r="C36" s="19">
        <v>177.51</v>
      </c>
      <c r="D36" s="19">
        <v>173.56</v>
      </c>
      <c r="E36" s="19">
        <v>169.39</v>
      </c>
      <c r="F36" s="20">
        <v>168.65</v>
      </c>
      <c r="G36" s="19">
        <f t="shared" si="2"/>
        <v>-0.43686168014639293</v>
      </c>
      <c r="H36" s="19">
        <f t="shared" si="3"/>
        <v>-31.965791278389602</v>
      </c>
      <c r="I36" s="21"/>
    </row>
    <row r="37" spans="1:9" x14ac:dyDescent="0.2">
      <c r="A37" s="13" t="s">
        <v>23</v>
      </c>
      <c r="B37" s="14">
        <v>247.375</v>
      </c>
      <c r="C37" s="15">
        <v>156.04</v>
      </c>
      <c r="D37" s="15">
        <v>153.91</v>
      </c>
      <c r="E37" s="15">
        <v>154.44999999999999</v>
      </c>
      <c r="F37" s="16">
        <v>154.42500000000001</v>
      </c>
      <c r="G37" s="15">
        <f t="shared" si="2"/>
        <v>-1.6186468112636021E-2</v>
      </c>
      <c r="H37" s="15">
        <f t="shared" si="3"/>
        <v>-37.574532592218283</v>
      </c>
    </row>
    <row r="38" spans="1:9" x14ac:dyDescent="0.2">
      <c r="A38" s="13" t="s">
        <v>35</v>
      </c>
      <c r="B38" s="14">
        <v>290.5</v>
      </c>
      <c r="C38" s="15">
        <v>207</v>
      </c>
      <c r="D38" s="15">
        <v>202</v>
      </c>
      <c r="E38" s="15">
        <v>190.5</v>
      </c>
      <c r="F38" s="16">
        <v>191.5</v>
      </c>
      <c r="G38" s="15">
        <f t="shared" si="2"/>
        <v>0.52493438320209407</v>
      </c>
      <c r="H38" s="15">
        <f t="shared" si="3"/>
        <v>-34.079173838209982</v>
      </c>
    </row>
    <row r="39" spans="1:9" x14ac:dyDescent="0.2">
      <c r="A39" s="13" t="s">
        <v>24</v>
      </c>
      <c r="B39" s="14" t="s">
        <v>15</v>
      </c>
      <c r="C39" s="15">
        <v>158</v>
      </c>
      <c r="D39" s="15">
        <v>158</v>
      </c>
      <c r="E39" s="15" t="s">
        <v>15</v>
      </c>
      <c r="F39" s="16" t="s">
        <v>15</v>
      </c>
      <c r="G39" s="15" t="s">
        <v>15</v>
      </c>
      <c r="H39" s="15" t="s">
        <v>15</v>
      </c>
    </row>
    <row r="40" spans="1:9" x14ac:dyDescent="0.2">
      <c r="A40" s="13" t="s">
        <v>25</v>
      </c>
      <c r="B40" s="14">
        <v>256.59574468085106</v>
      </c>
      <c r="C40" s="15">
        <v>192.21638074156058</v>
      </c>
      <c r="D40" s="15">
        <v>192.24466999921532</v>
      </c>
      <c r="E40" s="15">
        <v>197.49576298656197</v>
      </c>
      <c r="F40" s="16">
        <v>189.51943616809308</v>
      </c>
      <c r="G40" s="15">
        <f t="shared" si="2"/>
        <v>-4.0387331342453194</v>
      </c>
      <c r="H40" s="15">
        <f t="shared" si="3"/>
        <v>-26.140849917907332</v>
      </c>
    </row>
    <row r="41" spans="1:9" x14ac:dyDescent="0.2">
      <c r="A41" s="13" t="s">
        <v>26</v>
      </c>
      <c r="B41" s="14">
        <v>300</v>
      </c>
      <c r="C41" s="15">
        <v>218</v>
      </c>
      <c r="D41" s="15">
        <v>210</v>
      </c>
      <c r="E41" s="15">
        <v>210</v>
      </c>
      <c r="F41" s="16">
        <v>203</v>
      </c>
      <c r="G41" s="15">
        <f t="shared" si="2"/>
        <v>-3.3333333333333286</v>
      </c>
      <c r="H41" s="15">
        <f t="shared" si="3"/>
        <v>-32.333333333333329</v>
      </c>
    </row>
    <row r="42" spans="1:9" x14ac:dyDescent="0.2">
      <c r="A42" s="13" t="s">
        <v>27</v>
      </c>
      <c r="B42" s="14">
        <v>236.34</v>
      </c>
      <c r="C42" s="15">
        <v>171.01999999999998</v>
      </c>
      <c r="D42" s="15">
        <v>168</v>
      </c>
      <c r="E42" s="15">
        <v>161.50666666666666</v>
      </c>
      <c r="F42" s="16">
        <v>172.69666666666669</v>
      </c>
      <c r="G42" s="15">
        <f t="shared" si="2"/>
        <v>6.9285065631965779</v>
      </c>
      <c r="H42" s="15">
        <f t="shared" si="3"/>
        <v>-26.928718512876927</v>
      </c>
    </row>
    <row r="43" spans="1:9" x14ac:dyDescent="0.2">
      <c r="A43" s="13" t="s">
        <v>29</v>
      </c>
      <c r="B43" s="14" t="s">
        <v>15</v>
      </c>
      <c r="C43" s="15" t="s">
        <v>15</v>
      </c>
      <c r="D43" s="15">
        <v>140.44</v>
      </c>
      <c r="E43" s="15" t="s">
        <v>15</v>
      </c>
      <c r="F43" s="16">
        <v>136.66999999999999</v>
      </c>
      <c r="G43" s="15" t="s">
        <v>15</v>
      </c>
      <c r="H43" s="15" t="s">
        <v>15</v>
      </c>
    </row>
    <row r="44" spans="1:9" x14ac:dyDescent="0.2">
      <c r="A44" s="23" t="s">
        <v>36</v>
      </c>
      <c r="B44" s="23"/>
      <c r="C44" s="23"/>
      <c r="D44" s="23"/>
      <c r="E44" s="23"/>
      <c r="F44" s="23"/>
      <c r="G44" s="23"/>
      <c r="H44" s="23"/>
    </row>
    <row r="45" spans="1:9" x14ac:dyDescent="0.2">
      <c r="A45" s="24" t="s">
        <v>33</v>
      </c>
      <c r="B45" s="25">
        <v>231.9</v>
      </c>
      <c r="C45" s="15">
        <v>160.12</v>
      </c>
      <c r="D45" s="15">
        <v>153.6</v>
      </c>
      <c r="E45" s="15">
        <v>153.6</v>
      </c>
      <c r="F45" s="26">
        <v>153.6</v>
      </c>
      <c r="G45" s="15">
        <f>((F45*100)/E45)-100</f>
        <v>0</v>
      </c>
      <c r="H45" s="15">
        <f>((F45*100)/B45)-100</f>
        <v>-33.764553686934022</v>
      </c>
    </row>
    <row r="46" spans="1:9" x14ac:dyDescent="0.2">
      <c r="A46" s="13" t="s">
        <v>11</v>
      </c>
      <c r="B46" s="14">
        <v>301.67</v>
      </c>
      <c r="C46" s="15">
        <v>175.54333333333332</v>
      </c>
      <c r="D46" s="15">
        <v>174.69333333333336</v>
      </c>
      <c r="E46" s="15">
        <v>174.69333333333336</v>
      </c>
      <c r="F46" s="16">
        <v>174.69333333333336</v>
      </c>
      <c r="G46" s="15">
        <f t="shared" ref="G46:G62" si="4">((F46*100)/E46)-100</f>
        <v>0</v>
      </c>
      <c r="H46" s="15">
        <f t="shared" ref="H46:H62" si="5">((F46*100)/B46)-100</f>
        <v>-42.091247610523638</v>
      </c>
    </row>
    <row r="47" spans="1:9" x14ac:dyDescent="0.2">
      <c r="A47" s="13" t="s">
        <v>13</v>
      </c>
      <c r="B47" s="14">
        <v>250.875</v>
      </c>
      <c r="C47" s="15">
        <v>178</v>
      </c>
      <c r="D47" s="15">
        <v>163.25</v>
      </c>
      <c r="E47" s="15">
        <v>161.33333333333334</v>
      </c>
      <c r="F47" s="16">
        <v>163.33333333333334</v>
      </c>
      <c r="G47" s="15">
        <f t="shared" si="4"/>
        <v>1.239669421487605</v>
      </c>
      <c r="H47" s="15">
        <f t="shared" si="5"/>
        <v>-34.894535791396777</v>
      </c>
    </row>
    <row r="48" spans="1:9" x14ac:dyDescent="0.2">
      <c r="A48" s="13" t="s">
        <v>14</v>
      </c>
      <c r="B48" s="14">
        <v>221.8</v>
      </c>
      <c r="C48" s="15" t="s">
        <v>15</v>
      </c>
      <c r="D48" s="15">
        <v>180.17</v>
      </c>
      <c r="E48" s="15" t="s">
        <v>15</v>
      </c>
      <c r="F48" s="16" t="s">
        <v>15</v>
      </c>
      <c r="G48" s="15" t="s">
        <v>15</v>
      </c>
      <c r="H48" s="15" t="s">
        <v>15</v>
      </c>
    </row>
    <row r="49" spans="1:9" x14ac:dyDescent="0.2">
      <c r="A49" s="13" t="s">
        <v>16</v>
      </c>
      <c r="B49" s="14">
        <v>330</v>
      </c>
      <c r="C49" s="15">
        <v>210</v>
      </c>
      <c r="D49" s="15">
        <v>210</v>
      </c>
      <c r="E49" s="15">
        <v>210</v>
      </c>
      <c r="F49" s="16">
        <v>210</v>
      </c>
      <c r="G49" s="15">
        <f t="shared" si="4"/>
        <v>0</v>
      </c>
      <c r="H49" s="15">
        <f t="shared" si="5"/>
        <v>-36.363636363636367</v>
      </c>
    </row>
    <row r="50" spans="1:9" x14ac:dyDescent="0.2">
      <c r="A50" s="13" t="s">
        <v>17</v>
      </c>
      <c r="B50" s="14">
        <v>295.07000000000005</v>
      </c>
      <c r="C50" s="15">
        <v>213.06000000000003</v>
      </c>
      <c r="D50" s="15">
        <v>209.96000000000004</v>
      </c>
      <c r="E50" s="15">
        <v>206.34</v>
      </c>
      <c r="F50" s="16">
        <v>201.5</v>
      </c>
      <c r="G50" s="15">
        <f t="shared" si="4"/>
        <v>-2.3456431133081281</v>
      </c>
      <c r="H50" s="15">
        <f t="shared" si="5"/>
        <v>-31.711119395397716</v>
      </c>
    </row>
    <row r="51" spans="1:9" x14ac:dyDescent="0.2">
      <c r="A51" s="13" t="s">
        <v>18</v>
      </c>
      <c r="B51" s="14">
        <v>271.27333333333331</v>
      </c>
      <c r="C51" s="15">
        <v>195.51</v>
      </c>
      <c r="D51" s="15">
        <v>185.41</v>
      </c>
      <c r="E51" s="15">
        <v>181.35666666666665</v>
      </c>
      <c r="F51" s="16">
        <v>184.18999999999997</v>
      </c>
      <c r="G51" s="15">
        <f t="shared" si="4"/>
        <v>1.5622989688826721</v>
      </c>
      <c r="H51" s="15">
        <f t="shared" si="5"/>
        <v>-32.101693249121439</v>
      </c>
    </row>
    <row r="52" spans="1:9" x14ac:dyDescent="0.2">
      <c r="A52" s="13" t="s">
        <v>34</v>
      </c>
      <c r="B52" s="14">
        <v>275.33333333333331</v>
      </c>
      <c r="C52" s="15">
        <v>210</v>
      </c>
      <c r="D52" s="15">
        <v>207.33333333333334</v>
      </c>
      <c r="E52" s="15">
        <v>204</v>
      </c>
      <c r="F52" s="16">
        <v>204</v>
      </c>
      <c r="G52" s="15">
        <f t="shared" si="4"/>
        <v>0</v>
      </c>
      <c r="H52" s="15">
        <f t="shared" si="5"/>
        <v>-25.907990314769975</v>
      </c>
    </row>
    <row r="53" spans="1:9" x14ac:dyDescent="0.2">
      <c r="A53" s="13" t="s">
        <v>20</v>
      </c>
      <c r="B53" s="14">
        <v>271</v>
      </c>
      <c r="C53" s="15">
        <v>199.4</v>
      </c>
      <c r="D53" s="15">
        <v>198.2</v>
      </c>
      <c r="E53" s="15">
        <v>196</v>
      </c>
      <c r="F53" s="16">
        <v>193.8</v>
      </c>
      <c r="G53" s="15">
        <f t="shared" si="4"/>
        <v>-1.1224489795918373</v>
      </c>
      <c r="H53" s="15">
        <f t="shared" si="5"/>
        <v>-28.487084870848705</v>
      </c>
    </row>
    <row r="54" spans="1:9" x14ac:dyDescent="0.2">
      <c r="A54" s="13" t="s">
        <v>21</v>
      </c>
      <c r="B54" s="14">
        <v>198.78</v>
      </c>
      <c r="C54" s="15">
        <v>169.92</v>
      </c>
      <c r="D54" s="15">
        <v>135.75</v>
      </c>
      <c r="E54" s="15">
        <v>151.24</v>
      </c>
      <c r="F54" s="16">
        <v>126.87</v>
      </c>
      <c r="G54" s="15">
        <f t="shared" si="4"/>
        <v>-16.113462047077505</v>
      </c>
      <c r="H54" s="15">
        <f t="shared" si="5"/>
        <v>-36.175671596740116</v>
      </c>
    </row>
    <row r="55" spans="1:9" s="22" customFormat="1" x14ac:dyDescent="0.2">
      <c r="A55" s="17" t="s">
        <v>22</v>
      </c>
      <c r="B55" s="18">
        <v>224.95</v>
      </c>
      <c r="C55" s="19">
        <v>145.71</v>
      </c>
      <c r="D55" s="19">
        <v>151.24</v>
      </c>
      <c r="E55" s="19">
        <v>140.33000000000001</v>
      </c>
      <c r="F55" s="20">
        <v>141.44999999999999</v>
      </c>
      <c r="G55" s="19">
        <f t="shared" si="4"/>
        <v>0.79811872015960716</v>
      </c>
      <c r="H55" s="19">
        <f t="shared" si="5"/>
        <v>-37.119359857746169</v>
      </c>
      <c r="I55" s="21"/>
    </row>
    <row r="56" spans="1:9" x14ac:dyDescent="0.2">
      <c r="A56" s="13" t="s">
        <v>23</v>
      </c>
      <c r="B56" s="14">
        <v>209.44</v>
      </c>
      <c r="C56" s="15">
        <v>130.76499999999999</v>
      </c>
      <c r="D56" s="15">
        <v>141.01</v>
      </c>
      <c r="E56" s="15">
        <v>134.11500000000001</v>
      </c>
      <c r="F56" s="16">
        <v>126.68</v>
      </c>
      <c r="G56" s="15">
        <f t="shared" si="4"/>
        <v>-5.5437497669910272</v>
      </c>
      <c r="H56" s="15">
        <f t="shared" si="5"/>
        <v>-39.514896867838047</v>
      </c>
    </row>
    <row r="57" spans="1:9" x14ac:dyDescent="0.2">
      <c r="A57" s="13" t="s">
        <v>35</v>
      </c>
      <c r="B57" s="14">
        <v>263</v>
      </c>
      <c r="C57" s="15">
        <v>194</v>
      </c>
      <c r="D57" s="15">
        <v>190</v>
      </c>
      <c r="E57" s="15">
        <v>180.5</v>
      </c>
      <c r="F57" s="16">
        <v>181</v>
      </c>
      <c r="G57" s="15">
        <f t="shared" si="4"/>
        <v>0.27700831024930039</v>
      </c>
      <c r="H57" s="15">
        <f t="shared" si="5"/>
        <v>-31.178707224334602</v>
      </c>
    </row>
    <row r="58" spans="1:9" x14ac:dyDescent="0.2">
      <c r="A58" s="13" t="s">
        <v>24</v>
      </c>
      <c r="B58" s="14">
        <v>240.5</v>
      </c>
      <c r="C58" s="15">
        <v>157.5</v>
      </c>
      <c r="D58" s="15">
        <v>158</v>
      </c>
      <c r="E58" s="15">
        <v>156</v>
      </c>
      <c r="F58" s="16" t="s">
        <v>15</v>
      </c>
      <c r="G58" s="15" t="s">
        <v>15</v>
      </c>
      <c r="H58" s="15" t="s">
        <v>15</v>
      </c>
    </row>
    <row r="59" spans="1:9" x14ac:dyDescent="0.2">
      <c r="A59" s="13" t="s">
        <v>25</v>
      </c>
      <c r="B59" s="14">
        <v>234.68085106382978</v>
      </c>
      <c r="C59" s="15">
        <v>169.71983951300498</v>
      </c>
      <c r="D59" s="15">
        <v>170.55079367277324</v>
      </c>
      <c r="E59" s="15">
        <v>167.85982199912945</v>
      </c>
      <c r="F59" s="16">
        <v>166.58248729200358</v>
      </c>
      <c r="G59" s="15">
        <f t="shared" si="4"/>
        <v>-0.76095321197975352</v>
      </c>
      <c r="H59" s="15">
        <f t="shared" si="5"/>
        <v>-29.017435152092759</v>
      </c>
    </row>
    <row r="60" spans="1:9" x14ac:dyDescent="0.2">
      <c r="A60" s="13" t="s">
        <v>26</v>
      </c>
      <c r="B60" s="14">
        <v>280</v>
      </c>
      <c r="C60" s="15">
        <v>218</v>
      </c>
      <c r="D60" s="15">
        <v>203</v>
      </c>
      <c r="E60" s="15">
        <v>206</v>
      </c>
      <c r="F60" s="16">
        <v>200</v>
      </c>
      <c r="G60" s="15">
        <f t="shared" si="4"/>
        <v>-2.9126213592232943</v>
      </c>
      <c r="H60" s="15">
        <f t="shared" si="5"/>
        <v>-28.571428571428569</v>
      </c>
    </row>
    <row r="61" spans="1:9" x14ac:dyDescent="0.2">
      <c r="A61" s="13" t="s">
        <v>27</v>
      </c>
      <c r="B61" s="14">
        <v>233.49333333333334</v>
      </c>
      <c r="C61" s="15">
        <v>150.52499999999998</v>
      </c>
      <c r="D61" s="15">
        <v>137.755</v>
      </c>
      <c r="E61" s="15">
        <v>163.65</v>
      </c>
      <c r="F61" s="16">
        <v>165.99</v>
      </c>
      <c r="G61" s="15">
        <f t="shared" si="4"/>
        <v>1.4298808432630636</v>
      </c>
      <c r="H61" s="15">
        <f t="shared" si="5"/>
        <v>-28.910175879396988</v>
      </c>
    </row>
    <row r="62" spans="1:9" x14ac:dyDescent="0.2">
      <c r="A62" s="13" t="s">
        <v>30</v>
      </c>
      <c r="B62" s="14">
        <v>208</v>
      </c>
      <c r="C62" s="15">
        <v>162</v>
      </c>
      <c r="D62" s="15">
        <v>159</v>
      </c>
      <c r="E62" s="15">
        <v>143</v>
      </c>
      <c r="F62" s="16">
        <v>140</v>
      </c>
      <c r="G62" s="15">
        <f t="shared" si="4"/>
        <v>-2.097902097902093</v>
      </c>
      <c r="H62" s="15">
        <f t="shared" si="5"/>
        <v>-32.692307692307693</v>
      </c>
    </row>
    <row r="63" spans="1:9" x14ac:dyDescent="0.2">
      <c r="A63" s="23" t="s">
        <v>37</v>
      </c>
      <c r="B63" s="23"/>
      <c r="C63" s="23"/>
      <c r="D63" s="23"/>
      <c r="E63" s="23"/>
      <c r="F63" s="23"/>
      <c r="G63" s="23"/>
      <c r="H63" s="23"/>
    </row>
    <row r="64" spans="1:9" x14ac:dyDescent="0.2">
      <c r="A64" s="13" t="s">
        <v>12</v>
      </c>
      <c r="B64" s="25">
        <v>322.74</v>
      </c>
      <c r="C64" s="15" t="s">
        <v>15</v>
      </c>
      <c r="D64" s="15">
        <v>202.31</v>
      </c>
      <c r="E64" s="15">
        <v>209.87</v>
      </c>
      <c r="F64" s="26">
        <v>210.47</v>
      </c>
      <c r="G64" s="15">
        <f>((F64*100)/E64)-100</f>
        <v>0.28589126602182091</v>
      </c>
      <c r="H64" s="15">
        <f>((F64*100)/B64)-100</f>
        <v>-34.786515461362086</v>
      </c>
    </row>
    <row r="65" spans="1:10" x14ac:dyDescent="0.2">
      <c r="A65" s="13" t="s">
        <v>13</v>
      </c>
      <c r="B65" s="14">
        <v>267.25</v>
      </c>
      <c r="C65" s="15">
        <v>192.375</v>
      </c>
      <c r="D65" s="15">
        <v>180.5</v>
      </c>
      <c r="E65" s="15">
        <v>179.625</v>
      </c>
      <c r="F65" s="16">
        <v>177.5</v>
      </c>
      <c r="G65" s="15">
        <f t="shared" ref="G65:G68" si="6">((F65*100)/E65)-100</f>
        <v>-1.1830201809325018</v>
      </c>
      <c r="H65" s="15">
        <f t="shared" ref="H65:H68" si="7">((F65*100)/B65)-100</f>
        <v>-33.58278765201122</v>
      </c>
    </row>
    <row r="66" spans="1:10" x14ac:dyDescent="0.2">
      <c r="A66" s="13" t="s">
        <v>21</v>
      </c>
      <c r="B66" s="14" t="s">
        <v>15</v>
      </c>
      <c r="C66" s="15" t="s">
        <v>15</v>
      </c>
      <c r="D66" s="15">
        <v>120.33</v>
      </c>
      <c r="E66" s="15" t="s">
        <v>15</v>
      </c>
      <c r="F66" s="16" t="s">
        <v>15</v>
      </c>
      <c r="G66" s="15" t="s">
        <v>15</v>
      </c>
      <c r="H66" s="15" t="s">
        <v>15</v>
      </c>
    </row>
    <row r="67" spans="1:10" x14ac:dyDescent="0.2">
      <c r="A67" s="13" t="s">
        <v>24</v>
      </c>
      <c r="B67" s="14" t="s">
        <v>15</v>
      </c>
      <c r="C67" s="15">
        <v>185</v>
      </c>
      <c r="D67" s="15">
        <v>185</v>
      </c>
      <c r="E67" s="15">
        <v>185</v>
      </c>
      <c r="F67" s="16">
        <v>182</v>
      </c>
      <c r="G67" s="15">
        <f t="shared" si="6"/>
        <v>-1.6216216216216282</v>
      </c>
      <c r="H67" s="15" t="s">
        <v>15</v>
      </c>
    </row>
    <row r="68" spans="1:10" x14ac:dyDescent="0.2">
      <c r="A68" s="13" t="s">
        <v>25</v>
      </c>
      <c r="B68" s="14">
        <v>211.48936170212764</v>
      </c>
      <c r="C68" s="15">
        <v>141.81239623685664</v>
      </c>
      <c r="D68" s="15">
        <v>138.70233693820936</v>
      </c>
      <c r="E68" s="15">
        <v>137.06622706687537</v>
      </c>
      <c r="F68" s="16">
        <v>134.14639797228105</v>
      </c>
      <c r="G68" s="15">
        <f t="shared" si="6"/>
        <v>-2.1302323388311635</v>
      </c>
      <c r="H68" s="15">
        <f t="shared" si="7"/>
        <v>-36.570616652945574</v>
      </c>
    </row>
    <row r="69" spans="1:10" x14ac:dyDescent="0.2">
      <c r="A69" s="27" t="s">
        <v>38</v>
      </c>
      <c r="B69" s="27"/>
      <c r="C69" s="27"/>
      <c r="D69" s="27"/>
      <c r="E69" s="27"/>
      <c r="F69" s="27"/>
      <c r="G69" s="27"/>
      <c r="H69" s="27"/>
    </row>
    <row r="70" spans="1:10" x14ac:dyDescent="0.2">
      <c r="A70" s="28" t="s">
        <v>39</v>
      </c>
      <c r="B70" s="29">
        <v>484.81</v>
      </c>
      <c r="C70" s="15">
        <v>363.96</v>
      </c>
      <c r="D70" s="15">
        <v>416.09</v>
      </c>
      <c r="E70" s="15">
        <v>375.7</v>
      </c>
      <c r="F70" s="16">
        <v>394.72</v>
      </c>
      <c r="G70" s="30">
        <f>((F70*100)/E70)-100</f>
        <v>5.062549906840573</v>
      </c>
      <c r="H70" s="30">
        <f>((F70*100)/B70)-100</f>
        <v>-18.582537488913189</v>
      </c>
    </row>
    <row r="71" spans="1:10" x14ac:dyDescent="0.2">
      <c r="A71" s="31" t="s">
        <v>22</v>
      </c>
      <c r="B71" s="32">
        <v>533.66</v>
      </c>
      <c r="C71" s="19">
        <v>425.59</v>
      </c>
      <c r="D71" s="33">
        <v>421.42</v>
      </c>
      <c r="E71" s="33">
        <v>417.74</v>
      </c>
      <c r="F71" s="34">
        <v>428.31</v>
      </c>
      <c r="G71" s="30">
        <f>((F71*100)/E71)-100</f>
        <v>2.5302819935845235</v>
      </c>
      <c r="H71" s="30">
        <f>((F71*100)/B71)-100</f>
        <v>-19.741033616909633</v>
      </c>
      <c r="I71" s="35"/>
      <c r="J71" s="21"/>
    </row>
    <row r="72" spans="1:10" x14ac:dyDescent="0.2">
      <c r="A72" s="28" t="s">
        <v>25</v>
      </c>
      <c r="B72" s="14">
        <v>565.53</v>
      </c>
      <c r="C72" s="15">
        <v>462.09</v>
      </c>
      <c r="D72" s="15">
        <v>453.49</v>
      </c>
      <c r="E72" s="15">
        <v>451.95</v>
      </c>
      <c r="F72" s="36">
        <v>446.92297355531974</v>
      </c>
      <c r="G72" s="30">
        <f>((F72*100)/E72)-100</f>
        <v>-1.112297033893185</v>
      </c>
      <c r="H72" s="30">
        <f>((F72*100)/B72)-100</f>
        <v>-20.972720535547225</v>
      </c>
    </row>
    <row r="73" spans="1:10" ht="2.1" customHeight="1" x14ac:dyDescent="0.2">
      <c r="A73" s="37"/>
      <c r="B73" s="37"/>
      <c r="C73" s="37"/>
      <c r="D73" s="37"/>
      <c r="E73" s="37"/>
      <c r="F73" s="37"/>
      <c r="G73" s="37"/>
      <c r="H73" s="37"/>
    </row>
    <row r="74" spans="1:10" x14ac:dyDescent="0.2">
      <c r="A74" s="38" t="s">
        <v>40</v>
      </c>
      <c r="B74" s="39"/>
      <c r="C74" s="39"/>
      <c r="D74" s="40"/>
      <c r="E74" s="40"/>
      <c r="F74" s="40"/>
      <c r="G74" s="40"/>
      <c r="H74" s="38"/>
    </row>
    <row r="75" spans="1:10" x14ac:dyDescent="0.2">
      <c r="A75" s="38" t="s">
        <v>41</v>
      </c>
      <c r="B75" s="41"/>
      <c r="C75" s="41"/>
      <c r="D75" s="42"/>
      <c r="E75" s="42"/>
      <c r="F75" s="42"/>
      <c r="G75" s="42"/>
      <c r="H75" s="38"/>
    </row>
    <row r="76" spans="1:10" x14ac:dyDescent="0.2">
      <c r="A76" s="38" t="s">
        <v>42</v>
      </c>
      <c r="B76" s="43"/>
      <c r="C76" s="43"/>
      <c r="D76" s="43"/>
      <c r="E76" s="43"/>
      <c r="F76" s="43"/>
      <c r="G76" s="43"/>
      <c r="H76" s="43"/>
    </row>
    <row r="77" spans="1:10" x14ac:dyDescent="0.2">
      <c r="A77" s="43"/>
      <c r="B77" s="43"/>
      <c r="C77" s="44"/>
      <c r="D77" s="44"/>
      <c r="E77" s="44"/>
      <c r="F77" s="45"/>
      <c r="G77" s="43"/>
      <c r="H77" s="43"/>
    </row>
    <row r="78" spans="1:10" x14ac:dyDescent="0.2">
      <c r="A78" s="43"/>
      <c r="B78" s="43"/>
      <c r="C78" s="44"/>
      <c r="D78" s="45"/>
      <c r="E78" s="43" t="s">
        <v>43</v>
      </c>
      <c r="F78" s="43"/>
      <c r="G78" s="43"/>
      <c r="H78" s="43"/>
    </row>
    <row r="83" spans="4:5" x14ac:dyDescent="0.2">
      <c r="D83" s="21"/>
    </row>
    <row r="84" spans="4:5" x14ac:dyDescent="0.2">
      <c r="E84" s="21"/>
    </row>
  </sheetData>
  <mergeCells count="9">
    <mergeCell ref="A44:H44"/>
    <mergeCell ref="A63:H63"/>
    <mergeCell ref="A69:H69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6_9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2024-03-12T09:48:56Z</dcterms:created>
  <dcterms:modified xsi:type="dcterms:W3CDTF">2024-03-12T09:49:33Z</dcterms:modified>
</cp:coreProperties>
</file>