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kovas\"/>
    </mc:Choice>
  </mc:AlternateContent>
  <xr:revisionPtr revIDLastSave="0" documentId="8_{535D93F6-A127-4624-ADFE-9D35243C1297}" xr6:coauthVersionLast="47" xr6:coauthVersionMax="47" xr10:uidLastSave="{00000000-0000-0000-0000-000000000000}"/>
  <bookViews>
    <workbookView xWindow="-120" yWindow="-120" windowWidth="29040" windowHeight="17640" xr2:uid="{066A0485-3B96-4BDD-81DE-D2BF35818D7A}"/>
  </bookViews>
  <sheets>
    <sheet name="7_1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G73" i="1"/>
  <c r="H72" i="1"/>
  <c r="G72" i="1"/>
  <c r="H71" i="1"/>
  <c r="G71" i="1"/>
  <c r="H70" i="1"/>
  <c r="H68" i="1"/>
  <c r="G68" i="1"/>
  <c r="H67" i="1"/>
  <c r="G67" i="1"/>
  <c r="H65" i="1"/>
  <c r="G65" i="1"/>
  <c r="G64" i="1"/>
  <c r="H62" i="1"/>
  <c r="G62" i="1"/>
  <c r="H61" i="1"/>
  <c r="G61" i="1"/>
  <c r="H60" i="1"/>
  <c r="G60" i="1"/>
  <c r="H59" i="1"/>
  <c r="G59" i="1"/>
  <c r="H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H47" i="1"/>
  <c r="G47" i="1"/>
  <c r="H46" i="1"/>
  <c r="G46" i="1"/>
  <c r="H45" i="1"/>
  <c r="G45" i="1"/>
  <c r="H43" i="1"/>
  <c r="G43" i="1"/>
  <c r="H42" i="1"/>
  <c r="G42" i="1"/>
  <c r="H41" i="1"/>
  <c r="G41" i="1"/>
  <c r="H40" i="1"/>
  <c r="G40" i="1"/>
  <c r="H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H31" i="1"/>
  <c r="G31" i="1"/>
  <c r="H30" i="1"/>
  <c r="G30" i="1"/>
  <c r="H29" i="1"/>
  <c r="G29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<sst xmlns="http://schemas.openxmlformats.org/spreadsheetml/2006/main" count="107" uniqueCount="44">
  <si>
    <t>Grūdų ir rapsų vidutinės kainos (augintojų) ES šalyse, EUR/t</t>
  </si>
  <si>
    <t xml:space="preserve">                    Data
Valstybė</t>
  </si>
  <si>
    <t>Pokytis, %</t>
  </si>
  <si>
    <t>10 sav. 
(03 06–12)</t>
  </si>
  <si>
    <t>7 sav. 
(02 12–18)</t>
  </si>
  <si>
    <t>8 sav. 
(02 29–25)</t>
  </si>
  <si>
    <t>9 sav. 
(02 26–03 03)</t>
  </si>
  <si>
    <t>10 sav. 
(03 04–10)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</si>
  <si>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</si>
  <si>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</si>
  <si>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</si>
  <si>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</si>
  <si>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</si>
  <si>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</si>
  <si>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</si>
  <si>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</si>
  <si>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</si>
  <si>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</si>
  <si>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</si>
  <si>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</si>
  <si>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</si>
  <si>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</si>
  <si>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</si>
  <si>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</si>
  <si>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</si>
  <si>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</si>
  <si>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</si>
  <si>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</si>
  <si>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</si>
  <si>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</si>
  <si>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</si>
  <si>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</si>
  <si>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</si>
  <si>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</si>
  <si>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</si>
  <si>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</si>
  <si>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</si>
  <si>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</si>
  <si>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</si>
  <si>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</si>
  <si>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2024 m. 10 savaitę su 9 savaite</t>
  </si>
  <si>
    <t>** lyginant 2024 m. 10 savaitę su 2023 m. 10 savaite</t>
  </si>
  <si>
    <t>Pastaba: Lietuvos maistinių ir pašarinių kviečių, pašarinių miežių, maistinių rugių ir rapsų 7, 8 ir 9 savaičių kainos patikslintos  2024-03-18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</si>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</sst>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16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5B4BC9-D78C-426D-92F9-827AC10D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4443C-3D6E-4B74-85F0-A50F60A62EDF}">
  <dimension ref="A2:J85"/>
  <sheetViews>
    <sheetView showGridLines="0" tabSelected="1" zoomScale="115" zoomScaleNormal="115" workbookViewId="0">
      <selection activeCell="F73" sqref="F73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2023</v>
      </c>
      <c r="C5" s="5">
        <v>2024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265.14428571428573</v>
      </c>
      <c r="C8" s="15">
        <v>197.21428571428572</v>
      </c>
      <c r="D8" s="15">
        <v>195.75285714285715</v>
      </c>
      <c r="E8" s="15">
        <v>193.56142857142859</v>
      </c>
      <c r="F8" s="16">
        <v>187.35285714285715</v>
      </c>
      <c r="G8" s="15">
        <f t="shared" ref="G8:G27" si="0">((F8*100)/E8)-100</f>
        <v>-3.2075457772726423</v>
      </c>
      <c r="H8" s="15">
        <f t="shared" ref="H8:H27" si="1">((F8*100)/B8)-100</f>
        <v>-29.339281577146679</v>
      </c>
    </row>
    <row r="9" spans="1:8" x14ac:dyDescent="0.2">
      <c r="A9" s="13" t="s">
        <v>12</v>
      </c>
      <c r="B9" s="14">
        <v>279.23</v>
      </c>
      <c r="C9" s="15">
        <v>193.87</v>
      </c>
      <c r="D9" s="15">
        <v>185.22</v>
      </c>
      <c r="E9" s="15">
        <v>186.72</v>
      </c>
      <c r="F9" s="16">
        <v>187.14</v>
      </c>
      <c r="G9" s="15">
        <f t="shared" si="0"/>
        <v>0.22493573264782185</v>
      </c>
      <c r="H9" s="15">
        <f t="shared" si="1"/>
        <v>-32.979980661103752</v>
      </c>
    </row>
    <row r="10" spans="1:8" x14ac:dyDescent="0.2">
      <c r="A10" s="13" t="s">
        <v>13</v>
      </c>
      <c r="B10" s="14">
        <v>266.83333333333331</v>
      </c>
      <c r="C10" s="15">
        <v>197.83333333333334</v>
      </c>
      <c r="D10" s="15">
        <v>189.5</v>
      </c>
      <c r="E10" s="15">
        <v>185.5</v>
      </c>
      <c r="F10" s="16">
        <v>179.5</v>
      </c>
      <c r="G10" s="15">
        <f t="shared" si="0"/>
        <v>-3.2345013477088997</v>
      </c>
      <c r="H10" s="15">
        <f t="shared" si="1"/>
        <v>-32.729544034978133</v>
      </c>
    </row>
    <row r="11" spans="1:8" x14ac:dyDescent="0.2">
      <c r="A11" s="13" t="s">
        <v>14</v>
      </c>
      <c r="B11" s="14">
        <v>257.83999999999997</v>
      </c>
      <c r="C11" s="15">
        <v>190.93</v>
      </c>
      <c r="D11" s="15" t="s">
        <v>15</v>
      </c>
      <c r="E11" s="15">
        <v>191.15</v>
      </c>
      <c r="F11" s="16">
        <v>187.66</v>
      </c>
      <c r="G11" s="15">
        <f t="shared" si="0"/>
        <v>-1.825791263405705</v>
      </c>
      <c r="H11" s="15">
        <f t="shared" si="1"/>
        <v>-27.218430034129682</v>
      </c>
    </row>
    <row r="12" spans="1:8" x14ac:dyDescent="0.2">
      <c r="A12" s="13" t="s">
        <v>16</v>
      </c>
      <c r="B12" s="14">
        <v>340</v>
      </c>
      <c r="C12" s="15">
        <v>250</v>
      </c>
      <c r="D12" s="15">
        <v>250</v>
      </c>
      <c r="E12" s="15">
        <v>250</v>
      </c>
      <c r="F12" s="16">
        <v>250</v>
      </c>
      <c r="G12" s="15">
        <f t="shared" si="0"/>
        <v>0</v>
      </c>
      <c r="H12" s="15">
        <f t="shared" si="1"/>
        <v>-26.470588235294116</v>
      </c>
    </row>
    <row r="13" spans="1:8" x14ac:dyDescent="0.2">
      <c r="A13" s="13" t="s">
        <v>17</v>
      </c>
      <c r="B13" s="14">
        <v>307.32000000000005</v>
      </c>
      <c r="C13" s="15">
        <v>226.28888888888889</v>
      </c>
      <c r="D13" s="15">
        <v>223.10222222222222</v>
      </c>
      <c r="E13" s="15">
        <v>219.6888888888889</v>
      </c>
      <c r="F13" s="16">
        <v>217.03777777777776</v>
      </c>
      <c r="G13" s="15">
        <f t="shared" si="0"/>
        <v>-1.206757030143649</v>
      </c>
      <c r="H13" s="15">
        <f t="shared" si="1"/>
        <v>-29.377268717370256</v>
      </c>
    </row>
    <row r="14" spans="1:8" x14ac:dyDescent="0.2">
      <c r="A14" s="13" t="s">
        <v>18</v>
      </c>
      <c r="B14" s="14">
        <v>271.94</v>
      </c>
      <c r="C14" s="15">
        <v>207.76</v>
      </c>
      <c r="D14" s="15">
        <v>199.69</v>
      </c>
      <c r="E14" s="15">
        <v>194.29000000000002</v>
      </c>
      <c r="F14" s="16">
        <v>186.94</v>
      </c>
      <c r="G14" s="15">
        <f t="shared" si="0"/>
        <v>-3.7830047866591343</v>
      </c>
      <c r="H14" s="15">
        <f t="shared" si="1"/>
        <v>-31.256894903287488</v>
      </c>
    </row>
    <row r="15" spans="1:8" x14ac:dyDescent="0.2">
      <c r="A15" s="13" t="s">
        <v>19</v>
      </c>
      <c r="B15" s="14">
        <v>285</v>
      </c>
      <c r="C15" s="15">
        <v>180.3</v>
      </c>
      <c r="D15" s="15">
        <v>191.05</v>
      </c>
      <c r="E15" s="15">
        <v>195.55</v>
      </c>
      <c r="F15" s="16">
        <v>188.4</v>
      </c>
      <c r="G15" s="15">
        <f>((F15*100)/E15)-100</f>
        <v>-3.6563538736895964</v>
      </c>
      <c r="H15" s="15">
        <f>((F15*100)/B15)-100</f>
        <v>-33.89473684210526</v>
      </c>
    </row>
    <row r="16" spans="1:8" x14ac:dyDescent="0.2">
      <c r="A16" s="13" t="s">
        <v>20</v>
      </c>
      <c r="B16" s="14">
        <v>291.06</v>
      </c>
      <c r="C16" s="15">
        <v>219.70999999999998</v>
      </c>
      <c r="D16" s="15">
        <v>216.60999999999999</v>
      </c>
      <c r="E16" s="15">
        <v>214.20999999999998</v>
      </c>
      <c r="F16" s="16">
        <v>210.60999999999999</v>
      </c>
      <c r="G16" s="15">
        <f t="shared" si="0"/>
        <v>-1.6805938098127911</v>
      </c>
      <c r="H16" s="15">
        <f t="shared" si="1"/>
        <v>-27.6403490689205</v>
      </c>
    </row>
    <row r="17" spans="1:9" x14ac:dyDescent="0.2">
      <c r="A17" s="13" t="s">
        <v>21</v>
      </c>
      <c r="B17" s="14">
        <v>240.06</v>
      </c>
      <c r="C17" s="15">
        <v>185.53</v>
      </c>
      <c r="D17" s="15">
        <v>198.32</v>
      </c>
      <c r="E17" s="15">
        <v>181.94</v>
      </c>
      <c r="F17" s="16">
        <v>170.85</v>
      </c>
      <c r="G17" s="15">
        <f t="shared" si="0"/>
        <v>-6.0954160712322789</v>
      </c>
      <c r="H17" s="15">
        <f t="shared" si="1"/>
        <v>-28.83029242689328</v>
      </c>
    </row>
    <row r="18" spans="1:9" s="22" customFormat="1" x14ac:dyDescent="0.2">
      <c r="A18" s="17" t="s">
        <v>22</v>
      </c>
      <c r="B18" s="18">
        <v>280.11</v>
      </c>
      <c r="C18" s="19">
        <v>199.98</v>
      </c>
      <c r="D18" s="19">
        <v>194.39</v>
      </c>
      <c r="E18" s="19">
        <v>197.67</v>
      </c>
      <c r="F18" s="20">
        <v>192.24</v>
      </c>
      <c r="G18" s="19">
        <f t="shared" si="0"/>
        <v>-2.7470025800576678</v>
      </c>
      <c r="H18" s="19">
        <f t="shared" si="1"/>
        <v>-31.369818999678699</v>
      </c>
      <c r="I18" s="21"/>
    </row>
    <row r="19" spans="1:9" x14ac:dyDescent="0.2">
      <c r="A19" s="13" t="s">
        <v>23</v>
      </c>
      <c r="B19" s="14">
        <v>248.63499999999999</v>
      </c>
      <c r="C19" s="15">
        <v>169.61333333333332</v>
      </c>
      <c r="D19" s="15">
        <v>168.04666666666665</v>
      </c>
      <c r="E19" s="15">
        <v>163.93999999999997</v>
      </c>
      <c r="F19" s="16">
        <v>161.42000000000002</v>
      </c>
      <c r="G19" s="15">
        <f t="shared" si="0"/>
        <v>-1.5371477369769195</v>
      </c>
      <c r="H19" s="15">
        <f t="shared" si="1"/>
        <v>-35.077523277092922</v>
      </c>
    </row>
    <row r="20" spans="1:9" x14ac:dyDescent="0.2">
      <c r="A20" s="13" t="s">
        <v>24</v>
      </c>
      <c r="B20" s="14">
        <v>262.5</v>
      </c>
      <c r="C20" s="15">
        <v>215</v>
      </c>
      <c r="D20" s="15">
        <v>210</v>
      </c>
      <c r="E20" s="15" t="s">
        <v>15</v>
      </c>
      <c r="F20" s="16">
        <v>205</v>
      </c>
      <c r="G20" s="15" t="s">
        <v>15</v>
      </c>
      <c r="H20" s="15">
        <f t="shared" si="1"/>
        <v>-21.904761904761898</v>
      </c>
    </row>
    <row r="21" spans="1:9" x14ac:dyDescent="0.2">
      <c r="A21" s="13" t="s">
        <v>25</v>
      </c>
      <c r="B21" s="14">
        <v>263.93162101382171</v>
      </c>
      <c r="C21" s="15">
        <v>197.78353204000902</v>
      </c>
      <c r="D21" s="15">
        <v>195.87504746381177</v>
      </c>
      <c r="E21" s="15">
        <v>189.75112252037681</v>
      </c>
      <c r="F21" s="16">
        <v>191.81615337870122</v>
      </c>
      <c r="G21" s="15">
        <f t="shared" si="0"/>
        <v>1.0882838693629537</v>
      </c>
      <c r="H21" s="15">
        <f t="shared" si="1"/>
        <v>-27.323542119776519</v>
      </c>
    </row>
    <row r="22" spans="1:9" x14ac:dyDescent="0.2">
      <c r="A22" s="13" t="s">
        <v>26</v>
      </c>
      <c r="B22" s="14">
        <v>299.5</v>
      </c>
      <c r="C22" s="15">
        <v>239</v>
      </c>
      <c r="D22" s="15">
        <v>235</v>
      </c>
      <c r="E22" s="15">
        <v>235</v>
      </c>
      <c r="F22" s="16">
        <v>226</v>
      </c>
      <c r="G22" s="15">
        <f t="shared" si="0"/>
        <v>-3.8297872340425556</v>
      </c>
      <c r="H22" s="15">
        <f t="shared" si="1"/>
        <v>-24.54090150250417</v>
      </c>
    </row>
    <row r="23" spans="1:9" x14ac:dyDescent="0.2">
      <c r="A23" s="13" t="s">
        <v>27</v>
      </c>
      <c r="B23" s="14">
        <v>262.47499999999997</v>
      </c>
      <c r="C23" s="15">
        <v>191.35499999999996</v>
      </c>
      <c r="D23" s="15">
        <v>191.62</v>
      </c>
      <c r="E23" s="15">
        <v>187.16749999999999</v>
      </c>
      <c r="F23" s="16">
        <v>199.73749999999998</v>
      </c>
      <c r="G23" s="15">
        <f t="shared" si="0"/>
        <v>6.71590954626204</v>
      </c>
      <c r="H23" s="15">
        <f t="shared" si="1"/>
        <v>-23.902276407276872</v>
      </c>
    </row>
    <row r="24" spans="1:9" x14ac:dyDescent="0.2">
      <c r="A24" s="13" t="s">
        <v>28</v>
      </c>
      <c r="B24" s="14">
        <v>313.01</v>
      </c>
      <c r="C24" s="15">
        <v>227.97</v>
      </c>
      <c r="D24" s="15">
        <v>235.63</v>
      </c>
      <c r="E24" s="15">
        <v>218.96</v>
      </c>
      <c r="F24" s="16">
        <v>228.73</v>
      </c>
      <c r="G24" s="15">
        <f t="shared" si="0"/>
        <v>4.4620021921812167</v>
      </c>
      <c r="H24" s="15">
        <f t="shared" si="1"/>
        <v>-26.925657327241936</v>
      </c>
    </row>
    <row r="25" spans="1:9" x14ac:dyDescent="0.2">
      <c r="A25" s="13" t="s">
        <v>29</v>
      </c>
      <c r="B25" s="14">
        <v>261.06</v>
      </c>
      <c r="C25" s="15">
        <v>199.4</v>
      </c>
      <c r="D25" s="15">
        <v>208.47</v>
      </c>
      <c r="E25" s="15">
        <v>209.47</v>
      </c>
      <c r="F25" s="16">
        <v>189.89</v>
      </c>
      <c r="G25" s="15">
        <f>((F25*100)/E25)-100</f>
        <v>-9.3474005824223099</v>
      </c>
      <c r="H25" s="15">
        <f t="shared" si="1"/>
        <v>-27.261932122883636</v>
      </c>
    </row>
    <row r="26" spans="1:9" x14ac:dyDescent="0.2">
      <c r="A26" s="13" t="s">
        <v>30</v>
      </c>
      <c r="B26" s="14">
        <v>247</v>
      </c>
      <c r="C26" s="15">
        <v>237</v>
      </c>
      <c r="D26" s="15">
        <v>230</v>
      </c>
      <c r="E26" s="15">
        <v>225</v>
      </c>
      <c r="F26" s="16">
        <v>210</v>
      </c>
      <c r="G26" s="15">
        <f t="shared" si="0"/>
        <v>-6.6666666666666714</v>
      </c>
      <c r="H26" s="15">
        <f t="shared" si="1"/>
        <v>-14.979757085020239</v>
      </c>
    </row>
    <row r="27" spans="1:9" x14ac:dyDescent="0.2">
      <c r="A27" s="13" t="s">
        <v>31</v>
      </c>
      <c r="B27" s="14">
        <v>275.8</v>
      </c>
      <c r="C27" s="15">
        <v>218.26</v>
      </c>
      <c r="D27" s="15">
        <v>213.63</v>
      </c>
      <c r="E27" s="15">
        <v>209.11</v>
      </c>
      <c r="F27" s="16">
        <v>207.96</v>
      </c>
      <c r="G27" s="15">
        <f t="shared" si="0"/>
        <v>-0.54994978719335563</v>
      </c>
      <c r="H27" s="15">
        <f t="shared" si="1"/>
        <v>-24.59753444525019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239.5</v>
      </c>
      <c r="C29" s="15">
        <v>163.80000000000001</v>
      </c>
      <c r="D29" s="15">
        <v>154.5</v>
      </c>
      <c r="E29" s="15">
        <v>154.1</v>
      </c>
      <c r="F29" s="26">
        <v>154.1</v>
      </c>
      <c r="G29" s="15">
        <f>((F29*100)/E29)-100</f>
        <v>0</v>
      </c>
      <c r="H29" s="15">
        <f>((F29*100)/B29)-100</f>
        <v>-35.65762004175366</v>
      </c>
    </row>
    <row r="30" spans="1:9" x14ac:dyDescent="0.2">
      <c r="A30" s="13" t="s">
        <v>11</v>
      </c>
      <c r="B30" s="14">
        <v>249.25833333333333</v>
      </c>
      <c r="C30" s="15">
        <v>183.33571428571426</v>
      </c>
      <c r="D30" s="15">
        <v>183.33571428571426</v>
      </c>
      <c r="E30" s="15">
        <v>177.85857142857142</v>
      </c>
      <c r="F30" s="16">
        <v>175.3014285714286</v>
      </c>
      <c r="G30" s="15">
        <f t="shared" ref="G30:G43" si="2">((F30*100)/E30)-100</f>
        <v>-1.4377394559079733</v>
      </c>
      <c r="H30" s="15">
        <f t="shared" ref="H30:H43" si="3">((F30*100)/B30)-100</f>
        <v>-29.670785234290292</v>
      </c>
    </row>
    <row r="31" spans="1:9" x14ac:dyDescent="0.2">
      <c r="A31" s="13" t="s">
        <v>13</v>
      </c>
      <c r="B31" s="14">
        <v>266.5</v>
      </c>
      <c r="C31" s="15">
        <v>173.5</v>
      </c>
      <c r="D31" s="15">
        <v>169</v>
      </c>
      <c r="E31" s="15">
        <v>165.75</v>
      </c>
      <c r="F31" s="16">
        <v>164</v>
      </c>
      <c r="G31" s="15">
        <f t="shared" si="2"/>
        <v>-1.0558069381598756</v>
      </c>
      <c r="H31" s="15">
        <f t="shared" si="3"/>
        <v>-38.46153846153846</v>
      </c>
    </row>
    <row r="32" spans="1:9" x14ac:dyDescent="0.2">
      <c r="A32" s="13" t="s">
        <v>14</v>
      </c>
      <c r="B32" s="14">
        <v>255.43</v>
      </c>
      <c r="C32" s="15">
        <v>178.84</v>
      </c>
      <c r="D32" s="15" t="s">
        <v>15</v>
      </c>
      <c r="E32" s="15" t="s">
        <v>15</v>
      </c>
      <c r="F32" s="16">
        <v>183.7</v>
      </c>
      <c r="G32" s="15" t="s">
        <v>15</v>
      </c>
      <c r="H32" s="15">
        <f t="shared" si="3"/>
        <v>-28.082057706612375</v>
      </c>
    </row>
    <row r="33" spans="1:9" x14ac:dyDescent="0.2">
      <c r="A33" s="13" t="s">
        <v>16</v>
      </c>
      <c r="B33" s="14">
        <v>310</v>
      </c>
      <c r="C33" s="15">
        <v>203.66666666666666</v>
      </c>
      <c r="D33" s="15">
        <v>200.5</v>
      </c>
      <c r="E33" s="15">
        <v>200.5</v>
      </c>
      <c r="F33" s="16">
        <v>194.5</v>
      </c>
      <c r="G33" s="15">
        <f>((F33*100)/E33)-100</f>
        <v>-2.9925187032418989</v>
      </c>
      <c r="H33" s="15">
        <f>((F33*100)/B33)-100</f>
        <v>-37.258064516129032</v>
      </c>
    </row>
    <row r="34" spans="1:9" x14ac:dyDescent="0.2">
      <c r="A34" s="13" t="s">
        <v>34</v>
      </c>
      <c r="B34" s="14">
        <v>289</v>
      </c>
      <c r="C34" s="15">
        <v>218.33333333333334</v>
      </c>
      <c r="D34" s="15">
        <v>215.66666666666666</v>
      </c>
      <c r="E34" s="15">
        <v>210.66666666666666</v>
      </c>
      <c r="F34" s="16">
        <v>210</v>
      </c>
      <c r="G34" s="15">
        <f t="shared" si="2"/>
        <v>-0.31645569620252445</v>
      </c>
      <c r="H34" s="15">
        <f t="shared" si="3"/>
        <v>-27.335640138408309</v>
      </c>
    </row>
    <row r="35" spans="1:9" x14ac:dyDescent="0.2">
      <c r="A35" s="13" t="s">
        <v>21</v>
      </c>
      <c r="B35" s="14">
        <v>228.84</v>
      </c>
      <c r="C35" s="15">
        <v>156.18</v>
      </c>
      <c r="D35" s="15">
        <v>155.19999999999999</v>
      </c>
      <c r="E35" s="15">
        <v>122.22</v>
      </c>
      <c r="F35" s="16">
        <v>148.66</v>
      </c>
      <c r="G35" s="15">
        <f t="shared" si="2"/>
        <v>21.633120602192761</v>
      </c>
      <c r="H35" s="15">
        <f t="shared" si="3"/>
        <v>-35.037580842510053</v>
      </c>
    </row>
    <row r="36" spans="1:9" s="22" customFormat="1" x14ac:dyDescent="0.2">
      <c r="A36" s="17" t="s">
        <v>22</v>
      </c>
      <c r="B36" s="18">
        <v>246.3</v>
      </c>
      <c r="C36" s="19">
        <v>173.56</v>
      </c>
      <c r="D36" s="19">
        <v>170.41</v>
      </c>
      <c r="E36" s="19">
        <v>167.09</v>
      </c>
      <c r="F36" s="20">
        <v>163.44</v>
      </c>
      <c r="G36" s="19">
        <f t="shared" si="2"/>
        <v>-2.1844514932072485</v>
      </c>
      <c r="H36" s="19">
        <f t="shared" si="3"/>
        <v>-33.641900121802678</v>
      </c>
      <c r="I36" s="21"/>
    </row>
    <row r="37" spans="1:9" x14ac:dyDescent="0.2">
      <c r="A37" s="13" t="s">
        <v>23</v>
      </c>
      <c r="B37" s="14">
        <v>236.85666666666665</v>
      </c>
      <c r="C37" s="15">
        <v>153.91</v>
      </c>
      <c r="D37" s="15">
        <v>154.44999999999999</v>
      </c>
      <c r="E37" s="15">
        <v>156.05000000000001</v>
      </c>
      <c r="F37" s="16">
        <v>151.67500000000001</v>
      </c>
      <c r="G37" s="15">
        <f t="shared" si="2"/>
        <v>-2.803588593399553</v>
      </c>
      <c r="H37" s="15">
        <f t="shared" si="3"/>
        <v>-35.96338151061822</v>
      </c>
    </row>
    <row r="38" spans="1:9" x14ac:dyDescent="0.2">
      <c r="A38" s="13" t="s">
        <v>35</v>
      </c>
      <c r="B38" s="14">
        <v>282.5</v>
      </c>
      <c r="C38" s="15">
        <v>202</v>
      </c>
      <c r="D38" s="15">
        <v>190.5</v>
      </c>
      <c r="E38" s="15">
        <v>191.5</v>
      </c>
      <c r="F38" s="16">
        <v>186</v>
      </c>
      <c r="G38" s="15">
        <f t="shared" si="2"/>
        <v>-2.8720626631853747</v>
      </c>
      <c r="H38" s="15">
        <f t="shared" si="3"/>
        <v>-34.159292035398224</v>
      </c>
    </row>
    <row r="39" spans="1:9" x14ac:dyDescent="0.2">
      <c r="A39" s="13" t="s">
        <v>24</v>
      </c>
      <c r="B39" s="14">
        <v>247.5</v>
      </c>
      <c r="C39" s="15">
        <v>158</v>
      </c>
      <c r="D39" s="15" t="s">
        <v>15</v>
      </c>
      <c r="E39" s="15" t="s">
        <v>15</v>
      </c>
      <c r="F39" s="16">
        <v>162.5</v>
      </c>
      <c r="G39" s="15" t="s">
        <v>15</v>
      </c>
      <c r="H39" s="15">
        <f t="shared" si="3"/>
        <v>-34.343434343434339</v>
      </c>
    </row>
    <row r="40" spans="1:9" x14ac:dyDescent="0.2">
      <c r="A40" s="13" t="s">
        <v>25</v>
      </c>
      <c r="B40" s="14">
        <v>269.05236386291773</v>
      </c>
      <c r="C40" s="15">
        <v>192.24466999921532</v>
      </c>
      <c r="D40" s="15">
        <v>197.49576298656197</v>
      </c>
      <c r="E40" s="15">
        <v>189.51943616809308</v>
      </c>
      <c r="F40" s="16">
        <v>187.87313692472549</v>
      </c>
      <c r="G40" s="15">
        <f t="shared" si="2"/>
        <v>-0.86867039954015013</v>
      </c>
      <c r="H40" s="15">
        <f t="shared" si="3"/>
        <v>-30.172277906301204</v>
      </c>
    </row>
    <row r="41" spans="1:9" x14ac:dyDescent="0.2">
      <c r="A41" s="13" t="s">
        <v>26</v>
      </c>
      <c r="B41" s="14">
        <v>296</v>
      </c>
      <c r="C41" s="15">
        <v>210</v>
      </c>
      <c r="D41" s="15">
        <v>210</v>
      </c>
      <c r="E41" s="15">
        <v>203</v>
      </c>
      <c r="F41" s="16">
        <v>203</v>
      </c>
      <c r="G41" s="15">
        <f t="shared" si="2"/>
        <v>0</v>
      </c>
      <c r="H41" s="15">
        <f t="shared" si="3"/>
        <v>-31.418918918918919</v>
      </c>
    </row>
    <row r="42" spans="1:9" x14ac:dyDescent="0.2">
      <c r="A42" s="13" t="s">
        <v>27</v>
      </c>
      <c r="B42" s="14">
        <v>238.77999999999997</v>
      </c>
      <c r="C42" s="15">
        <v>168</v>
      </c>
      <c r="D42" s="15">
        <v>161.50666666666666</v>
      </c>
      <c r="E42" s="15">
        <v>172.69666666666669</v>
      </c>
      <c r="F42" s="16">
        <v>157.94</v>
      </c>
      <c r="G42" s="15">
        <f t="shared" si="2"/>
        <v>-8.5448474203323883</v>
      </c>
      <c r="H42" s="15">
        <f t="shared" si="3"/>
        <v>-33.855431778205869</v>
      </c>
    </row>
    <row r="43" spans="1:9" x14ac:dyDescent="0.2">
      <c r="A43" s="13" t="s">
        <v>29</v>
      </c>
      <c r="B43" s="14">
        <v>219.65</v>
      </c>
      <c r="C43" s="15">
        <v>140.44</v>
      </c>
      <c r="D43" s="15" t="s">
        <v>15</v>
      </c>
      <c r="E43" s="15">
        <v>136.66999999999999</v>
      </c>
      <c r="F43" s="16">
        <v>137.78</v>
      </c>
      <c r="G43" s="15">
        <f t="shared" si="2"/>
        <v>0.81217531279725108</v>
      </c>
      <c r="H43" s="15">
        <f t="shared" si="3"/>
        <v>-37.272934213521516</v>
      </c>
    </row>
    <row r="44" spans="1:9" x14ac:dyDescent="0.2">
      <c r="A44" s="23" t="s">
        <v>36</v>
      </c>
      <c r="B44" s="23"/>
      <c r="C44" s="23"/>
      <c r="D44" s="23"/>
      <c r="E44" s="23"/>
      <c r="F44" s="23"/>
      <c r="G44" s="23"/>
      <c r="H44" s="23"/>
    </row>
    <row r="45" spans="1:9" x14ac:dyDescent="0.2">
      <c r="A45" s="24" t="s">
        <v>33</v>
      </c>
      <c r="B45" s="25">
        <v>231.6</v>
      </c>
      <c r="C45" s="15">
        <v>153.6</v>
      </c>
      <c r="D45" s="15">
        <v>144.30000000000001</v>
      </c>
      <c r="E45" s="15">
        <v>144.1</v>
      </c>
      <c r="F45" s="26">
        <v>144.1</v>
      </c>
      <c r="G45" s="15">
        <f>((F45*100)/E45)-100</f>
        <v>0</v>
      </c>
      <c r="H45" s="15">
        <f>((F45*100)/B45)-100</f>
        <v>-37.780656303972364</v>
      </c>
    </row>
    <row r="46" spans="1:9" x14ac:dyDescent="0.2">
      <c r="A46" s="13" t="s">
        <v>11</v>
      </c>
      <c r="B46" s="14">
        <v>301.67</v>
      </c>
      <c r="C46" s="15">
        <v>174.69333333333336</v>
      </c>
      <c r="D46" s="15">
        <v>174.69333333333336</v>
      </c>
      <c r="E46" s="15">
        <v>174.69333333333336</v>
      </c>
      <c r="F46" s="16">
        <v>174.69333333333336</v>
      </c>
      <c r="G46" s="15">
        <f t="shared" ref="G46:G62" si="4">((F46*100)/E46)-100</f>
        <v>0</v>
      </c>
      <c r="H46" s="15">
        <f t="shared" ref="H46:H62" si="5">((F46*100)/B46)-100</f>
        <v>-42.091247610523638</v>
      </c>
    </row>
    <row r="47" spans="1:9" x14ac:dyDescent="0.2">
      <c r="A47" s="13" t="s">
        <v>13</v>
      </c>
      <c r="B47" s="14">
        <v>241.33333333333334</v>
      </c>
      <c r="C47" s="15">
        <v>163.25</v>
      </c>
      <c r="D47" s="15">
        <v>161.33333333333334</v>
      </c>
      <c r="E47" s="15">
        <v>163.33333333333334</v>
      </c>
      <c r="F47" s="16">
        <v>159.125</v>
      </c>
      <c r="G47" s="15">
        <f t="shared" si="4"/>
        <v>-2.576530612244909</v>
      </c>
      <c r="H47" s="15">
        <f t="shared" si="5"/>
        <v>-34.064226519337012</v>
      </c>
    </row>
    <row r="48" spans="1:9" x14ac:dyDescent="0.2">
      <c r="A48" s="13" t="s">
        <v>14</v>
      </c>
      <c r="B48" s="14">
        <v>217.39</v>
      </c>
      <c r="C48" s="15">
        <v>180.17</v>
      </c>
      <c r="D48" s="15" t="s">
        <v>15</v>
      </c>
      <c r="E48" s="15" t="s">
        <v>15</v>
      </c>
      <c r="F48" s="16">
        <v>173.44</v>
      </c>
      <c r="G48" s="15" t="s">
        <v>15</v>
      </c>
      <c r="H48" s="15">
        <f t="shared" si="5"/>
        <v>-20.217121302727804</v>
      </c>
    </row>
    <row r="49" spans="1:9" x14ac:dyDescent="0.2">
      <c r="A49" s="13" t="s">
        <v>16</v>
      </c>
      <c r="B49" s="14">
        <v>325</v>
      </c>
      <c r="C49" s="15">
        <v>210</v>
      </c>
      <c r="D49" s="15">
        <v>210</v>
      </c>
      <c r="E49" s="15">
        <v>210</v>
      </c>
      <c r="F49" s="16">
        <v>180</v>
      </c>
      <c r="G49" s="15">
        <f t="shared" si="4"/>
        <v>-14.285714285714292</v>
      </c>
      <c r="H49" s="15">
        <f t="shared" si="5"/>
        <v>-44.615384615384613</v>
      </c>
    </row>
    <row r="50" spans="1:9" x14ac:dyDescent="0.2">
      <c r="A50" s="13" t="s">
        <v>17</v>
      </c>
      <c r="B50" s="14">
        <v>285.42999999999995</v>
      </c>
      <c r="C50" s="15">
        <v>209.96000000000004</v>
      </c>
      <c r="D50" s="15">
        <v>206.34</v>
      </c>
      <c r="E50" s="15">
        <v>201.5</v>
      </c>
      <c r="F50" s="16">
        <v>198.494</v>
      </c>
      <c r="G50" s="15">
        <f t="shared" si="4"/>
        <v>-1.4918114143920462</v>
      </c>
      <c r="H50" s="15">
        <f t="shared" si="5"/>
        <v>-30.457905616087984</v>
      </c>
    </row>
    <row r="51" spans="1:9" x14ac:dyDescent="0.2">
      <c r="A51" s="13" t="s">
        <v>18</v>
      </c>
      <c r="B51" s="14">
        <v>271.69</v>
      </c>
      <c r="C51" s="15">
        <v>185.41</v>
      </c>
      <c r="D51" s="15">
        <v>181.35666666666665</v>
      </c>
      <c r="E51" s="15">
        <v>184.18999999999997</v>
      </c>
      <c r="F51" s="16">
        <v>173.44</v>
      </c>
      <c r="G51" s="15">
        <f t="shared" si="4"/>
        <v>-5.8363646234866025</v>
      </c>
      <c r="H51" s="15">
        <f t="shared" si="5"/>
        <v>-36.162538186904193</v>
      </c>
    </row>
    <row r="52" spans="1:9" x14ac:dyDescent="0.2">
      <c r="A52" s="13" t="s">
        <v>34</v>
      </c>
      <c r="B52" s="14">
        <v>271</v>
      </c>
      <c r="C52" s="15">
        <v>207.33333333333334</v>
      </c>
      <c r="D52" s="15">
        <v>204</v>
      </c>
      <c r="E52" s="15">
        <v>201.66666666666666</v>
      </c>
      <c r="F52" s="16">
        <v>200</v>
      </c>
      <c r="G52" s="15">
        <f t="shared" si="4"/>
        <v>-0.8264462809917319</v>
      </c>
      <c r="H52" s="15">
        <f t="shared" si="5"/>
        <v>-26.199261992619924</v>
      </c>
    </row>
    <row r="53" spans="1:9" x14ac:dyDescent="0.2">
      <c r="A53" s="13" t="s">
        <v>20</v>
      </c>
      <c r="B53" s="14">
        <v>266</v>
      </c>
      <c r="C53" s="15">
        <v>198.2</v>
      </c>
      <c r="D53" s="15">
        <v>196</v>
      </c>
      <c r="E53" s="15">
        <v>193.8</v>
      </c>
      <c r="F53" s="16">
        <v>190.4</v>
      </c>
      <c r="G53" s="15">
        <f t="shared" si="4"/>
        <v>-1.7543859649122879</v>
      </c>
      <c r="H53" s="15">
        <f t="shared" si="5"/>
        <v>-28.421052631578945</v>
      </c>
    </row>
    <row r="54" spans="1:9" x14ac:dyDescent="0.2">
      <c r="A54" s="13" t="s">
        <v>21</v>
      </c>
      <c r="B54" s="14">
        <v>156.13999999999999</v>
      </c>
      <c r="C54" s="15">
        <v>135.75</v>
      </c>
      <c r="D54" s="15">
        <v>151.24</v>
      </c>
      <c r="E54" s="15">
        <v>126.87</v>
      </c>
      <c r="F54" s="16">
        <v>133.46</v>
      </c>
      <c r="G54" s="15">
        <f t="shared" si="4"/>
        <v>5.1942933711673334</v>
      </c>
      <c r="H54" s="15">
        <f t="shared" si="5"/>
        <v>-14.525425899833479</v>
      </c>
    </row>
    <row r="55" spans="1:9" s="22" customFormat="1" x14ac:dyDescent="0.2">
      <c r="A55" s="17" t="s">
        <v>22</v>
      </c>
      <c r="B55" s="18">
        <v>211.39</v>
      </c>
      <c r="C55" s="19">
        <v>151.24</v>
      </c>
      <c r="D55" s="19">
        <v>140.33000000000001</v>
      </c>
      <c r="E55" s="19">
        <v>141.44999999999999</v>
      </c>
      <c r="F55" s="20">
        <v>142.26</v>
      </c>
      <c r="G55" s="19">
        <f t="shared" si="4"/>
        <v>0.57264050901379449</v>
      </c>
      <c r="H55" s="19">
        <f t="shared" si="5"/>
        <v>-32.702587634230568</v>
      </c>
      <c r="I55" s="21"/>
    </row>
    <row r="56" spans="1:9" x14ac:dyDescent="0.2">
      <c r="A56" s="13" t="s">
        <v>23</v>
      </c>
      <c r="B56" s="14">
        <v>189.24</v>
      </c>
      <c r="C56" s="15">
        <v>141.01</v>
      </c>
      <c r="D56" s="15">
        <v>134.11500000000001</v>
      </c>
      <c r="E56" s="15">
        <v>128.34</v>
      </c>
      <c r="F56" s="16">
        <v>137.19</v>
      </c>
      <c r="G56" s="15">
        <f t="shared" si="4"/>
        <v>6.8957456755493212</v>
      </c>
      <c r="H56" s="15">
        <f t="shared" si="5"/>
        <v>-27.504755865567532</v>
      </c>
    </row>
    <row r="57" spans="1:9" x14ac:dyDescent="0.2">
      <c r="A57" s="13" t="s">
        <v>35</v>
      </c>
      <c r="B57" s="14">
        <v>257</v>
      </c>
      <c r="C57" s="15">
        <v>190</v>
      </c>
      <c r="D57" s="15">
        <v>180.5</v>
      </c>
      <c r="E57" s="15">
        <v>181</v>
      </c>
      <c r="F57" s="16">
        <v>175</v>
      </c>
      <c r="G57" s="15">
        <f t="shared" si="4"/>
        <v>-3.3149171270718227</v>
      </c>
      <c r="H57" s="15">
        <f t="shared" si="5"/>
        <v>-31.906614785992218</v>
      </c>
    </row>
    <row r="58" spans="1:9" x14ac:dyDescent="0.2">
      <c r="A58" s="13" t="s">
        <v>24</v>
      </c>
      <c r="B58" s="14">
        <v>232.5</v>
      </c>
      <c r="C58" s="15">
        <v>158</v>
      </c>
      <c r="D58" s="15">
        <v>156</v>
      </c>
      <c r="E58" s="15" t="s">
        <v>15</v>
      </c>
      <c r="F58" s="16">
        <v>160.5</v>
      </c>
      <c r="G58" s="15" t="s">
        <v>15</v>
      </c>
      <c r="H58" s="15">
        <f t="shared" si="5"/>
        <v>-30.967741935483872</v>
      </c>
    </row>
    <row r="59" spans="1:9" x14ac:dyDescent="0.2">
      <c r="A59" s="13" t="s">
        <v>25</v>
      </c>
      <c r="B59" s="14">
        <v>234.70071391689888</v>
      </c>
      <c r="C59" s="15">
        <v>170.55079367277324</v>
      </c>
      <c r="D59" s="15">
        <v>167.85982199912945</v>
      </c>
      <c r="E59" s="15">
        <v>166.58248729200358</v>
      </c>
      <c r="F59" s="16">
        <v>165.37474892262873</v>
      </c>
      <c r="G59" s="15">
        <f t="shared" si="4"/>
        <v>-0.72500920655471646</v>
      </c>
      <c r="H59" s="15">
        <f t="shared" si="5"/>
        <v>-29.538029023131386</v>
      </c>
    </row>
    <row r="60" spans="1:9" x14ac:dyDescent="0.2">
      <c r="A60" s="13" t="s">
        <v>26</v>
      </c>
      <c r="B60" s="14">
        <v>275</v>
      </c>
      <c r="C60" s="15">
        <v>203</v>
      </c>
      <c r="D60" s="15">
        <v>206</v>
      </c>
      <c r="E60" s="15">
        <v>200</v>
      </c>
      <c r="F60" s="16">
        <v>200</v>
      </c>
      <c r="G60" s="15">
        <f t="shared" si="4"/>
        <v>0</v>
      </c>
      <c r="H60" s="15">
        <f t="shared" si="5"/>
        <v>-27.272727272727266</v>
      </c>
    </row>
    <row r="61" spans="1:9" x14ac:dyDescent="0.2">
      <c r="A61" s="13" t="s">
        <v>27</v>
      </c>
      <c r="B61" s="14">
        <v>243.86</v>
      </c>
      <c r="C61" s="15">
        <v>137.755</v>
      </c>
      <c r="D61" s="15">
        <v>163.65</v>
      </c>
      <c r="E61" s="15">
        <v>165.99</v>
      </c>
      <c r="F61" s="16">
        <v>158.67666666666665</v>
      </c>
      <c r="G61" s="15">
        <f t="shared" si="4"/>
        <v>-4.4058879048938877</v>
      </c>
      <c r="H61" s="15">
        <f t="shared" si="5"/>
        <v>-34.931244703245042</v>
      </c>
    </row>
    <row r="62" spans="1:9" x14ac:dyDescent="0.2">
      <c r="A62" s="13" t="s">
        <v>30</v>
      </c>
      <c r="B62" s="14">
        <v>199.5</v>
      </c>
      <c r="C62" s="15">
        <v>159</v>
      </c>
      <c r="D62" s="15">
        <v>143</v>
      </c>
      <c r="E62" s="15">
        <v>140</v>
      </c>
      <c r="F62" s="16">
        <v>132</v>
      </c>
      <c r="G62" s="15">
        <f t="shared" si="4"/>
        <v>-5.7142857142857082</v>
      </c>
      <c r="H62" s="15">
        <f t="shared" si="5"/>
        <v>-33.834586466165419</v>
      </c>
    </row>
    <row r="63" spans="1:9" x14ac:dyDescent="0.2">
      <c r="A63" s="23" t="s">
        <v>37</v>
      </c>
      <c r="B63" s="23"/>
      <c r="C63" s="23"/>
      <c r="D63" s="23"/>
      <c r="E63" s="23"/>
      <c r="F63" s="23"/>
      <c r="G63" s="23"/>
      <c r="H63" s="23"/>
    </row>
    <row r="64" spans="1:9" x14ac:dyDescent="0.2">
      <c r="A64" s="13" t="s">
        <v>12</v>
      </c>
      <c r="B64" s="25" t="s">
        <v>15</v>
      </c>
      <c r="C64" s="15">
        <v>202.31</v>
      </c>
      <c r="D64" s="15">
        <v>209.87</v>
      </c>
      <c r="E64" s="15">
        <v>210.47</v>
      </c>
      <c r="F64" s="26">
        <v>226.37</v>
      </c>
      <c r="G64" s="15">
        <f>((F64*100)/E64)-100</f>
        <v>7.5545208343231849</v>
      </c>
      <c r="H64" s="15" t="s">
        <v>15</v>
      </c>
    </row>
    <row r="65" spans="1:10" x14ac:dyDescent="0.2">
      <c r="A65" s="13" t="s">
        <v>13</v>
      </c>
      <c r="B65" s="14">
        <v>265.25</v>
      </c>
      <c r="C65" s="15">
        <v>180.5</v>
      </c>
      <c r="D65" s="15">
        <v>179.625</v>
      </c>
      <c r="E65" s="15">
        <v>177.5</v>
      </c>
      <c r="F65" s="16">
        <v>171.66666666666666</v>
      </c>
      <c r="G65" s="15">
        <f t="shared" ref="G65:G68" si="6">((F65*100)/E65)-100</f>
        <v>-3.2863849765258379</v>
      </c>
      <c r="H65" s="15">
        <f t="shared" ref="H65:H68" si="7">((F65*100)/B65)-100</f>
        <v>-35.281181275526237</v>
      </c>
    </row>
    <row r="66" spans="1:10" x14ac:dyDescent="0.2">
      <c r="A66" s="13" t="s">
        <v>21</v>
      </c>
      <c r="B66" s="14" t="s">
        <v>15</v>
      </c>
      <c r="C66" s="15">
        <v>120.33</v>
      </c>
      <c r="D66" s="15" t="s">
        <v>15</v>
      </c>
      <c r="E66" s="15" t="s">
        <v>15</v>
      </c>
      <c r="F66" s="16">
        <v>155</v>
      </c>
      <c r="G66" s="15" t="s">
        <v>15</v>
      </c>
      <c r="H66" s="15" t="s">
        <v>15</v>
      </c>
    </row>
    <row r="67" spans="1:10" x14ac:dyDescent="0.2">
      <c r="A67" s="13" t="s">
        <v>24</v>
      </c>
      <c r="B67" s="14">
        <v>272.5</v>
      </c>
      <c r="C67" s="15">
        <v>185</v>
      </c>
      <c r="D67" s="15">
        <v>185</v>
      </c>
      <c r="E67" s="15">
        <v>182</v>
      </c>
      <c r="F67" s="16">
        <v>172.5</v>
      </c>
      <c r="G67" s="15">
        <f t="shared" si="6"/>
        <v>-5.219780219780219</v>
      </c>
      <c r="H67" s="15">
        <f t="shared" si="7"/>
        <v>-36.697247706422019</v>
      </c>
    </row>
    <row r="68" spans="1:10" x14ac:dyDescent="0.2">
      <c r="A68" s="13" t="s">
        <v>25</v>
      </c>
      <c r="B68" s="14">
        <v>204.61634967846001</v>
      </c>
      <c r="C68" s="15">
        <v>138.70233693820936</v>
      </c>
      <c r="D68" s="15">
        <v>137.06622706687537</v>
      </c>
      <c r="E68" s="15">
        <v>134.14639797228105</v>
      </c>
      <c r="F68" s="16">
        <v>135.22227015693204</v>
      </c>
      <c r="G68" s="15">
        <f t="shared" si="6"/>
        <v>0.80201347252969413</v>
      </c>
      <c r="H68" s="15">
        <f t="shared" si="7"/>
        <v>-33.914239810540948</v>
      </c>
    </row>
    <row r="69" spans="1:10" x14ac:dyDescent="0.2">
      <c r="A69" s="27" t="s">
        <v>38</v>
      </c>
      <c r="B69" s="27"/>
      <c r="C69" s="27"/>
      <c r="D69" s="27"/>
      <c r="E69" s="27"/>
      <c r="F69" s="27"/>
      <c r="G69" s="27"/>
      <c r="H69" s="27"/>
    </row>
    <row r="70" spans="1:10" x14ac:dyDescent="0.2">
      <c r="A70" s="28" t="s">
        <v>14</v>
      </c>
      <c r="B70" s="29">
        <v>522.19000000000005</v>
      </c>
      <c r="C70" s="15" t="s">
        <v>15</v>
      </c>
      <c r="D70" s="15" t="s">
        <v>15</v>
      </c>
      <c r="E70" s="15" t="s">
        <v>15</v>
      </c>
      <c r="F70" s="16">
        <v>414.18</v>
      </c>
      <c r="G70" s="30" t="s">
        <v>15</v>
      </c>
      <c r="H70" s="30">
        <f>((F70*100)/B70)-100</f>
        <v>-20.684042206859587</v>
      </c>
    </row>
    <row r="71" spans="1:10" x14ac:dyDescent="0.2">
      <c r="A71" s="28" t="s">
        <v>39</v>
      </c>
      <c r="B71" s="29">
        <v>499.35</v>
      </c>
      <c r="C71" s="15">
        <v>416.09</v>
      </c>
      <c r="D71" s="15">
        <v>375.7</v>
      </c>
      <c r="E71" s="15">
        <v>394.72</v>
      </c>
      <c r="F71" s="16">
        <v>404.1</v>
      </c>
      <c r="G71" s="30">
        <f>((F71*100)/E71)-100</f>
        <v>2.3763680583704883</v>
      </c>
      <c r="H71" s="30">
        <f>((F71*100)/B71)-100</f>
        <v>-19.074797236407335</v>
      </c>
    </row>
    <row r="72" spans="1:10" x14ac:dyDescent="0.2">
      <c r="A72" s="31" t="s">
        <v>22</v>
      </c>
      <c r="B72" s="32">
        <v>512.01</v>
      </c>
      <c r="C72" s="19">
        <v>421.42</v>
      </c>
      <c r="D72" s="33">
        <v>417.74</v>
      </c>
      <c r="E72" s="33">
        <v>428.31</v>
      </c>
      <c r="F72" s="34">
        <v>416.03</v>
      </c>
      <c r="G72" s="30">
        <f>((F72*100)/E72)-100</f>
        <v>-2.8670822535079736</v>
      </c>
      <c r="H72" s="30">
        <f>((F72*100)/B72)-100</f>
        <v>-18.745727622507374</v>
      </c>
      <c r="I72" s="35"/>
      <c r="J72" s="21"/>
    </row>
    <row r="73" spans="1:10" x14ac:dyDescent="0.2">
      <c r="A73" s="28" t="s">
        <v>25</v>
      </c>
      <c r="B73" s="14">
        <v>551.76</v>
      </c>
      <c r="C73" s="15">
        <v>453.49</v>
      </c>
      <c r="D73" s="15">
        <v>451.95</v>
      </c>
      <c r="E73" s="15">
        <v>446.92297355531974</v>
      </c>
      <c r="F73" s="36">
        <v>443.24</v>
      </c>
      <c r="G73" s="30">
        <f>((F73*100)/E73)-100</f>
        <v>-0.82407344738206234</v>
      </c>
      <c r="H73" s="30">
        <f>((F73*100)/B73)-100</f>
        <v>-19.667971581847183</v>
      </c>
    </row>
    <row r="74" spans="1:10" ht="2.1" customHeight="1" x14ac:dyDescent="0.2">
      <c r="A74" s="37"/>
      <c r="B74" s="37"/>
      <c r="C74" s="37"/>
      <c r="D74" s="37"/>
      <c r="E74" s="37"/>
      <c r="F74" s="37"/>
      <c r="G74" s="37"/>
      <c r="H74" s="37"/>
    </row>
    <row r="75" spans="1:10" x14ac:dyDescent="0.2">
      <c r="A75" s="38" t="s">
        <v>40</v>
      </c>
      <c r="B75" s="39"/>
      <c r="C75" s="39"/>
      <c r="D75" s="40"/>
      <c r="E75" s="40"/>
      <c r="F75" s="40"/>
      <c r="G75" s="40"/>
      <c r="H75" s="38"/>
    </row>
    <row r="76" spans="1:10" x14ac:dyDescent="0.2">
      <c r="A76" s="38" t="s">
        <v>41</v>
      </c>
      <c r="B76" s="41"/>
      <c r="C76" s="41"/>
      <c r="D76" s="42"/>
      <c r="E76" s="42"/>
      <c r="F76" s="42"/>
      <c r="G76" s="42"/>
      <c r="H76" s="38"/>
    </row>
    <row r="77" spans="1:10" x14ac:dyDescent="0.2">
      <c r="A77" s="38" t="s">
        <v>42</v>
      </c>
      <c r="B77" s="43"/>
      <c r="C77" s="43"/>
      <c r="D77" s="43"/>
      <c r="E77" s="43"/>
      <c r="F77" s="43"/>
      <c r="G77" s="43"/>
      <c r="H77" s="43"/>
    </row>
    <row r="78" spans="1:10" x14ac:dyDescent="0.2">
      <c r="A78" s="43"/>
      <c r="B78" s="43"/>
      <c r="C78" s="44"/>
      <c r="D78" s="44"/>
      <c r="E78" s="44"/>
      <c r="F78" s="45"/>
      <c r="G78" s="43"/>
      <c r="H78" s="43"/>
    </row>
    <row r="79" spans="1:10" x14ac:dyDescent="0.2">
      <c r="A79" s="43"/>
      <c r="B79" s="43"/>
      <c r="C79" s="44"/>
      <c r="D79" s="45"/>
      <c r="E79" s="43" t="s">
        <v>43</v>
      </c>
      <c r="F79" s="43"/>
      <c r="G79" s="43"/>
      <c r="H79" s="43"/>
    </row>
    <row r="84" spans="4:5" x14ac:dyDescent="0.2">
      <c r="D84" s="21"/>
    </row>
    <row r="85" spans="4:5" x14ac:dyDescent="0.2">
      <c r="E85" s="21"/>
    </row>
  </sheetData>
  <mergeCells count="9">
    <mergeCell ref="A44:H44"/>
    <mergeCell ref="A63:H63"/>
    <mergeCell ref="A69:H69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7_10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2024-03-18T11:22:35Z</dcterms:created>
  <dcterms:modified xsi:type="dcterms:W3CDTF">2024-03-18T11:22:59Z</dcterms:modified>
</cp:coreProperties>
</file>