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2\"/>
    </mc:Choice>
  </mc:AlternateContent>
  <xr:revisionPtr revIDLastSave="0" documentId="8_{D52B506E-10BB-4250-A9C1-5B055003B094}" xr6:coauthVersionLast="47" xr6:coauthVersionMax="47" xr10:uidLastSave="{00000000-0000-0000-0000-000000000000}"/>
  <bookViews>
    <workbookView xWindow="-108" yWindow="-108" windowWidth="23256" windowHeight="12456" xr2:uid="{CD4BBFEB-CB99-4A41-A3D1-321963630D42}"/>
  </bookViews>
  <sheets>
    <sheet name="2024 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G45" i="1"/>
  <c r="F45" i="1"/>
  <c r="G44" i="1"/>
  <c r="F44" i="1"/>
  <c r="G43" i="1"/>
  <c r="F43" i="1"/>
  <c r="G42" i="1"/>
  <c r="F42" i="1"/>
  <c r="G41" i="1"/>
  <c r="F41" i="1"/>
  <c r="G39" i="1"/>
  <c r="F39" i="1"/>
  <c r="G38" i="1"/>
  <c r="F38" i="1"/>
  <c r="G37" i="1"/>
  <c r="F37" i="1"/>
  <c r="G36" i="1"/>
  <c r="F36" i="1"/>
  <c r="G35" i="1"/>
  <c r="F35" i="1"/>
  <c r="G32" i="1"/>
  <c r="F32" i="1"/>
  <c r="G31" i="1"/>
  <c r="F31" i="1"/>
  <c r="G30" i="1"/>
  <c r="F30" i="1"/>
  <c r="G29" i="1"/>
  <c r="F29" i="1"/>
  <c r="G28" i="1"/>
  <c r="F28" i="1"/>
  <c r="G25" i="1"/>
  <c r="F25" i="1"/>
  <c r="G24" i="1"/>
  <c r="F24" i="1"/>
  <c r="G23" i="1"/>
  <c r="F23" i="1"/>
  <c r="G22" i="1"/>
  <c r="F22" i="1"/>
  <c r="G19" i="1"/>
  <c r="F19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<sst xmlns="http://schemas.openxmlformats.org/spreadsheetml/2006/main" count="72" uniqueCount="28">
  <si>
    <t xml:space="preserve">Galvijų skerdenų vidutinis svoris Lietuvos įmonėse 2023 m. gruodžio–2024 m. vasario mėn., kg </t>
  </si>
  <si>
    <t>Kategorija pagal
raumeningumą</t>
  </si>
  <si>
    <t>Pokytis %</t>
  </si>
  <si>
    <t>vasaris</t>
  </si>
  <si>
    <t>gruodis</t>
  </si>
  <si>
    <t>sausis</t>
  </si>
  <si>
    <t>mėnesio*</t>
  </si>
  <si>
    <t>metų**</t>
  </si>
  <si>
    <t>Jauni  buliai (A):</t>
  </si>
  <si>
    <t>E</t>
  </si>
  <si>
    <t>U</t>
  </si>
  <si>
    <t>R</t>
  </si>
  <si>
    <t>O</t>
  </si>
  <si>
    <t>P</t>
  </si>
  <si>
    <t>E-P</t>
  </si>
  <si>
    <t>Buliai (B):</t>
  </si>
  <si>
    <t>Jaučiai (C ):</t>
  </si>
  <si>
    <t>-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</si>
  <si>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</si>
  <si>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</si>
  <si>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</si>
  <si>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</si>
  <si>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</si>
  <si>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</si>
  <si>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>* lyginant 2024 m. vasario  mėn. su 2024 m. sausio mėn.</t>
  </si>
  <si>
    <t>** lyginant 2024 m. vasario mėn. su 2023 m. vasario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</si>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</sst>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 style="thin">
        <color theme="0"/>
      </right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0" borderId="12" xfId="0" quotePrefix="1" applyNumberFormat="1" applyFont="1" applyBorder="1" applyAlignment="1">
      <alignment horizontal="right" vertical="center" indent="1"/>
    </xf>
    <xf numFmtId="2" fontId="6" fillId="0" borderId="1" xfId="0" quotePrefix="1" applyNumberFormat="1" applyFont="1" applyBorder="1" applyAlignment="1">
      <alignment horizontal="right" vertical="center" indent="1"/>
    </xf>
    <xf numFmtId="2" fontId="6" fillId="0" borderId="13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5" fillId="0" borderId="0" xfId="0" applyFont="1" applyAlignment="1">
      <alignment horizontal="center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2" fontId="6" fillId="0" borderId="15" xfId="0" quotePrefix="1" applyNumberFormat="1" applyFont="1" applyBorder="1" applyAlignment="1">
      <alignment horizontal="right" vertical="center" indent="1"/>
    </xf>
    <xf numFmtId="2" fontId="6" fillId="0" borderId="15" xfId="0" applyNumberFormat="1" applyFont="1" applyBorder="1" applyAlignment="1">
      <alignment horizontal="right" vertical="center" indent="1"/>
    </xf>
    <xf numFmtId="2" fontId="6" fillId="0" borderId="16" xfId="0" applyNumberFormat="1" applyFont="1" applyBorder="1" applyAlignment="1">
      <alignment horizontal="right" vertical="center" indent="1"/>
    </xf>
    <xf numFmtId="2" fontId="6" fillId="0" borderId="17" xfId="0" applyNumberFormat="1" applyFont="1" applyBorder="1" applyAlignment="1">
      <alignment horizontal="right" vertical="center" indent="1"/>
    </xf>
    <xf numFmtId="2" fontId="6" fillId="0" borderId="18" xfId="0" applyNumberFormat="1" applyFont="1" applyBorder="1" applyAlignment="1">
      <alignment horizontal="right" vertical="center" indent="1"/>
    </xf>
    <xf numFmtId="2" fontId="7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right" vertical="center" indent="1"/>
    </xf>
    <xf numFmtId="2" fontId="8" fillId="3" borderId="20" xfId="0" quotePrefix="1" applyNumberFormat="1" applyFont="1" applyFill="1" applyBorder="1" applyAlignment="1">
      <alignment horizontal="right" vertical="center" indent="1"/>
    </xf>
    <xf numFmtId="2" fontId="8" fillId="3" borderId="19" xfId="0" quotePrefix="1" applyNumberFormat="1" applyFont="1" applyFill="1" applyBorder="1" applyAlignment="1">
      <alignment horizontal="right" vertical="center" indent="1"/>
    </xf>
    <xf numFmtId="0" fontId="7" fillId="0" borderId="1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2" fontId="6" fillId="0" borderId="21" xfId="0" quotePrefix="1" applyNumberFormat="1" applyFont="1" applyBorder="1" applyAlignment="1">
      <alignment horizontal="right" vertical="center" indent="1"/>
    </xf>
    <xf numFmtId="2" fontId="6" fillId="0" borderId="22" xfId="0" quotePrefix="1" applyNumberFormat="1" applyFont="1" applyBorder="1" applyAlignment="1">
      <alignment horizontal="right" vertical="center" indent="1"/>
    </xf>
    <xf numFmtId="2" fontId="6" fillId="0" borderId="23" xfId="0" quotePrefix="1" applyNumberFormat="1" applyFont="1" applyBorder="1" applyAlignment="1">
      <alignment horizontal="right" vertical="center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2" fontId="6" fillId="0" borderId="27" xfId="0" applyNumberFormat="1" applyFont="1" applyBorder="1" applyAlignment="1">
      <alignment horizontal="right" vertical="center" indent="1"/>
    </xf>
    <xf numFmtId="0" fontId="7" fillId="3" borderId="19" xfId="0" applyFont="1" applyFill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2" fontId="6" fillId="0" borderId="24" xfId="0" quotePrefix="1" applyNumberFormat="1" applyFont="1" applyBorder="1" applyAlignment="1">
      <alignment horizontal="right" vertical="center" indent="1"/>
    </xf>
    <xf numFmtId="2" fontId="6" fillId="0" borderId="25" xfId="0" quotePrefix="1" applyNumberFormat="1" applyFont="1" applyBorder="1" applyAlignment="1">
      <alignment horizontal="right" vertical="center" indent="1"/>
    </xf>
    <xf numFmtId="2" fontId="6" fillId="0" borderId="26" xfId="0" quotePrefix="1" applyNumberFormat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2" fontId="6" fillId="0" borderId="27" xfId="0" quotePrefix="1" applyNumberFormat="1" applyFont="1" applyBorder="1" applyAlignment="1">
      <alignment horizontal="right" vertical="center" indent="1"/>
    </xf>
    <xf numFmtId="2" fontId="9" fillId="0" borderId="24" xfId="0" quotePrefix="1" applyNumberFormat="1" applyFont="1" applyBorder="1" applyAlignment="1">
      <alignment horizontal="right" vertical="center" wrapText="1" indent="1"/>
    </xf>
    <xf numFmtId="2" fontId="9" fillId="0" borderId="0" xfId="0" quotePrefix="1" applyNumberFormat="1" applyFont="1" applyAlignment="1">
      <alignment horizontal="right" vertical="center" wrapText="1" indent="1"/>
    </xf>
    <xf numFmtId="2" fontId="9" fillId="0" borderId="25" xfId="0" quotePrefix="1" applyNumberFormat="1" applyFont="1" applyBorder="1" applyAlignment="1">
      <alignment horizontal="right" vertical="center" wrapText="1" indent="1"/>
    </xf>
    <xf numFmtId="0" fontId="7" fillId="0" borderId="21" xfId="0" quotePrefix="1" applyFont="1" applyBorder="1" applyAlignment="1">
      <alignment horizontal="right" vertical="center" wrapText="1" indent="1"/>
    </xf>
    <xf numFmtId="2" fontId="9" fillId="0" borderId="22" xfId="0" quotePrefix="1" applyNumberFormat="1" applyFont="1" applyBorder="1" applyAlignment="1">
      <alignment horizontal="right" vertical="center" wrapText="1" indent="1"/>
    </xf>
    <xf numFmtId="2" fontId="9" fillId="0" borderId="23" xfId="0" quotePrefix="1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9" fillId="0" borderId="21" xfId="0" quotePrefix="1" applyNumberFormat="1" applyFont="1" applyBorder="1" applyAlignment="1">
      <alignment horizontal="right" vertical="center" indent="1"/>
    </xf>
    <xf numFmtId="2" fontId="9" fillId="0" borderId="22" xfId="0" quotePrefix="1" applyNumberFormat="1" applyFont="1" applyBorder="1" applyAlignment="1">
      <alignment horizontal="right" vertical="center" indent="1"/>
    </xf>
    <xf numFmtId="2" fontId="9" fillId="0" borderId="23" xfId="0" quotePrefix="1" applyNumberFormat="1" applyFont="1" applyBorder="1" applyAlignment="1">
      <alignment horizontal="right" vertical="center" indent="1"/>
    </xf>
    <xf numFmtId="0" fontId="7" fillId="3" borderId="28" xfId="0" applyFont="1" applyFill="1" applyBorder="1" applyAlignment="1">
      <alignment horizontal="center"/>
    </xf>
    <xf numFmtId="2" fontId="8" fillId="3" borderId="29" xfId="0" quotePrefix="1" applyNumberFormat="1" applyFont="1" applyFill="1" applyBorder="1" applyAlignment="1">
      <alignment horizontal="right" vertical="center" indent="1"/>
    </xf>
    <xf numFmtId="2" fontId="8" fillId="3" borderId="30" xfId="0" quotePrefix="1" applyNumberFormat="1" applyFont="1" applyFill="1" applyBorder="1" applyAlignment="1">
      <alignment horizontal="right" vertical="center" indent="1"/>
    </xf>
    <xf numFmtId="2" fontId="8" fillId="3" borderId="22" xfId="0" quotePrefix="1" applyNumberFormat="1" applyFont="1" applyFill="1" applyBorder="1" applyAlignment="1">
      <alignment horizontal="right" vertical="center" indent="1"/>
    </xf>
    <xf numFmtId="0" fontId="7" fillId="4" borderId="31" xfId="0" applyFont="1" applyFill="1" applyBorder="1" applyAlignment="1">
      <alignment horizontal="center"/>
    </xf>
    <xf numFmtId="2" fontId="8" fillId="4" borderId="32" xfId="0" applyNumberFormat="1" applyFont="1" applyFill="1" applyBorder="1" applyAlignment="1">
      <alignment horizontal="right" vertical="center" indent="1"/>
    </xf>
    <xf numFmtId="2" fontId="8" fillId="4" borderId="33" xfId="0" applyNumberFormat="1" applyFont="1" applyFill="1" applyBorder="1" applyAlignment="1">
      <alignment horizontal="right" vertical="center" indent="1"/>
    </xf>
    <xf numFmtId="2" fontId="8" fillId="4" borderId="34" xfId="0" quotePrefix="1" applyNumberFormat="1" applyFont="1" applyFill="1" applyBorder="1" applyAlignment="1">
      <alignment horizontal="right" vertical="center" indent="1"/>
    </xf>
    <xf numFmtId="2" fontId="8" fillId="4" borderId="35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0" fillId="0" borderId="0" xfId="0" applyNumberFormat="1" applyFont="1" applyAlignment="1">
      <alignment horizontal="right" indent="1"/>
    </xf>
    <xf numFmtId="0" fontId="3" fillId="0" borderId="0" xfId="0" applyFont="1"/>
    <xf numFmtId="0" fontId="11" fillId="0" borderId="0" xfId="0" applyFont="1"/>
    <xf numFmtId="3" fontId="0" fillId="0" borderId="0" xfId="0" applyNumberFormat="1"/>
    <xf numFmtId="3" fontId="4" fillId="0" borderId="0" xfId="0" applyNumberFormat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vertical="center" wrapText="1"/>
    </xf>
  </cellXfs>
  <cellStyles count="3">
    <cellStyle name="Normal" xfId="0" builtinId="0"/>
    <cellStyle name="Normal 2" xfId="2" xr:uid="{EEA45EFD-1966-410E-9E21-0181D2D5E563}"/>
    <cellStyle name="Normal_Sheet1" xfId="1" xr:uid="{8E7195A9-1183-4602-A9DE-339CDCEF96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C904-FD13-4176-BF3F-19B6E48F1599}">
  <dimension ref="A2:I53"/>
  <sheetViews>
    <sheetView showGridLines="0" tabSelected="1" workbookViewId="0">
      <selection activeCell="J8" sqref="J8"/>
    </sheetView>
  </sheetViews>
  <sheetFormatPr defaultRowHeight="14.4" x14ac:dyDescent="0.3"/>
  <cols>
    <col min="1" max="1" width="14.109375" customWidth="1"/>
    <col min="4" max="4" width="10.109375" customWidth="1"/>
    <col min="5" max="5" width="10.218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4" spans="1:9" x14ac:dyDescent="0.3">
      <c r="A4" s="2" t="s">
        <v>1</v>
      </c>
      <c r="B4" s="3">
        <v>2023</v>
      </c>
      <c r="C4" s="4"/>
      <c r="D4" s="5">
        <v>2024</v>
      </c>
      <c r="E4" s="6"/>
      <c r="F4" s="7" t="s">
        <v>2</v>
      </c>
      <c r="G4" s="8"/>
    </row>
    <row r="5" spans="1:9" x14ac:dyDescent="0.3">
      <c r="A5" s="9"/>
      <c r="B5" s="10" t="s">
        <v>3</v>
      </c>
      <c r="C5" s="10" t="s">
        <v>4</v>
      </c>
      <c r="D5" s="11" t="s">
        <v>5</v>
      </c>
      <c r="E5" s="11" t="s">
        <v>3</v>
      </c>
      <c r="F5" s="12" t="s">
        <v>6</v>
      </c>
      <c r="G5" s="13" t="s">
        <v>7</v>
      </c>
    </row>
    <row r="6" spans="1:9" x14ac:dyDescent="0.3">
      <c r="A6" s="14" t="s">
        <v>8</v>
      </c>
      <c r="B6" s="14"/>
      <c r="C6" s="14"/>
      <c r="D6" s="14"/>
      <c r="E6" s="14"/>
      <c r="F6" s="14"/>
      <c r="G6" s="14"/>
    </row>
    <row r="7" spans="1:9" x14ac:dyDescent="0.3">
      <c r="A7" s="15" t="s">
        <v>9</v>
      </c>
      <c r="B7" s="16">
        <v>533.49625000000003</v>
      </c>
      <c r="C7" s="17">
        <v>428.96714285714285</v>
      </c>
      <c r="D7" s="17">
        <v>379.89600000000002</v>
      </c>
      <c r="E7" s="18">
        <v>487.07600000000002</v>
      </c>
      <c r="F7" s="19">
        <f>(E7/D7-1)*100</f>
        <v>28.21298460631332</v>
      </c>
      <c r="G7" s="19">
        <f>(E7/B7-1)*100</f>
        <v>-8.7011389489616846</v>
      </c>
    </row>
    <row r="8" spans="1:9" x14ac:dyDescent="0.3">
      <c r="A8" s="20" t="s">
        <v>10</v>
      </c>
      <c r="B8" s="21">
        <v>410.47989108910889</v>
      </c>
      <c r="C8" s="22">
        <v>389.26694901960786</v>
      </c>
      <c r="D8" s="22">
        <v>398.84681848184823</v>
      </c>
      <c r="E8" s="23">
        <v>407.92</v>
      </c>
      <c r="F8" s="19">
        <f t="shared" ref="F8:F11" si="0">(E8/D8-1)*100</f>
        <v>2.2748536775816675</v>
      </c>
      <c r="G8" s="19">
        <f t="shared" ref="G8:G11" si="1">(E8/B8-1)*100</f>
        <v>-0.62363373813923983</v>
      </c>
    </row>
    <row r="9" spans="1:9" x14ac:dyDescent="0.3">
      <c r="A9" s="20" t="s">
        <v>11</v>
      </c>
      <c r="B9" s="21">
        <v>367.31497003745324</v>
      </c>
      <c r="C9" s="22">
        <v>346.19151859099804</v>
      </c>
      <c r="D9" s="22">
        <v>359.16567049180327</v>
      </c>
      <c r="E9" s="24">
        <v>353.95288636363637</v>
      </c>
      <c r="F9" s="19">
        <f t="shared" si="0"/>
        <v>-1.4513592351487969</v>
      </c>
      <c r="G9" s="19">
        <f t="shared" si="1"/>
        <v>-3.6377726920453046</v>
      </c>
    </row>
    <row r="10" spans="1:9" x14ac:dyDescent="0.3">
      <c r="A10" s="20" t="s">
        <v>12</v>
      </c>
      <c r="B10" s="21">
        <v>310.39066839714474</v>
      </c>
      <c r="C10" s="22">
        <v>298.28920704845814</v>
      </c>
      <c r="D10" s="22">
        <v>298.65856133828999</v>
      </c>
      <c r="E10" s="24">
        <v>307.24001564310544</v>
      </c>
      <c r="F10" s="19">
        <f t="shared" si="0"/>
        <v>2.8733327671444986</v>
      </c>
      <c r="G10" s="19">
        <f t="shared" si="1"/>
        <v>-1.015060398016876</v>
      </c>
    </row>
    <row r="11" spans="1:9" x14ac:dyDescent="0.3">
      <c r="A11" s="20" t="s">
        <v>13</v>
      </c>
      <c r="B11" s="25">
        <v>250.24485824742268</v>
      </c>
      <c r="C11" s="26">
        <v>205.40858113207545</v>
      </c>
      <c r="D11" s="26">
        <v>220.80081690140847</v>
      </c>
      <c r="E11" s="27">
        <v>221.84000785340314</v>
      </c>
      <c r="F11" s="19">
        <f t="shared" si="0"/>
        <v>0.47064633481799234</v>
      </c>
      <c r="G11" s="19">
        <f t="shared" si="1"/>
        <v>-11.350822787309788</v>
      </c>
    </row>
    <row r="12" spans="1:9" x14ac:dyDescent="0.3">
      <c r="A12" s="28" t="s">
        <v>14</v>
      </c>
      <c r="B12" s="29">
        <v>321.2637961092405</v>
      </c>
      <c r="C12" s="29">
        <v>308.28036750000001</v>
      </c>
      <c r="D12" s="29">
        <v>314.83788174715909</v>
      </c>
      <c r="E12" s="29">
        <v>320.59614117647061</v>
      </c>
      <c r="F12" s="30">
        <f>(E12/D12-1)*100</f>
        <v>1.8289601611332973</v>
      </c>
      <c r="G12" s="31">
        <f>(E12/B12-1)*100</f>
        <v>-0.20782140435857688</v>
      </c>
    </row>
    <row r="13" spans="1:9" x14ac:dyDescent="0.3">
      <c r="A13" s="32" t="s">
        <v>15</v>
      </c>
      <c r="B13" s="32"/>
      <c r="C13" s="32"/>
      <c r="D13" s="32"/>
      <c r="E13" s="32"/>
      <c r="F13" s="32"/>
      <c r="G13" s="32"/>
    </row>
    <row r="14" spans="1:9" x14ac:dyDescent="0.3">
      <c r="A14" s="33" t="s">
        <v>9</v>
      </c>
      <c r="B14" s="34">
        <v>644.95499999999993</v>
      </c>
      <c r="C14" s="35">
        <v>745.38</v>
      </c>
      <c r="D14" s="35">
        <v>424.71000000000004</v>
      </c>
      <c r="E14" s="36">
        <v>441.84666666666664</v>
      </c>
      <c r="F14" s="19">
        <f t="shared" ref="F14:F18" si="2">(E14/D14-1)*100</f>
        <v>4.034910095516131</v>
      </c>
      <c r="G14" s="19">
        <f t="shared" ref="G14:G18" si="3">(E14/B14-1)*100</f>
        <v>-31.491861189281934</v>
      </c>
    </row>
    <row r="15" spans="1:9" x14ac:dyDescent="0.3">
      <c r="A15" s="20" t="s">
        <v>10</v>
      </c>
      <c r="B15" s="37">
        <v>473.61774468085105</v>
      </c>
      <c r="C15" s="22">
        <v>447.29461728395063</v>
      </c>
      <c r="D15" s="22">
        <v>463.60692592592596</v>
      </c>
      <c r="E15" s="38">
        <v>467.1755945945946</v>
      </c>
      <c r="F15" s="19">
        <f t="shared" si="2"/>
        <v>0.7697617246638977</v>
      </c>
      <c r="G15" s="19">
        <f t="shared" si="3"/>
        <v>-1.3602003215900438</v>
      </c>
    </row>
    <row r="16" spans="1:9" x14ac:dyDescent="0.3">
      <c r="A16" s="20" t="s">
        <v>11</v>
      </c>
      <c r="B16" s="37">
        <v>389.84847727272722</v>
      </c>
      <c r="C16" s="22">
        <v>388.6441103448276</v>
      </c>
      <c r="D16" s="22">
        <v>398.1769855072464</v>
      </c>
      <c r="E16" s="38">
        <v>386.2402048192771</v>
      </c>
      <c r="F16" s="19">
        <f t="shared" si="2"/>
        <v>-2.9978580185298198</v>
      </c>
      <c r="G16" s="19">
        <f t="shared" si="3"/>
        <v>-0.92555766247763849</v>
      </c>
    </row>
    <row r="17" spans="1:7" x14ac:dyDescent="0.3">
      <c r="A17" s="20" t="s">
        <v>12</v>
      </c>
      <c r="B17" s="37">
        <v>330.28436008676789</v>
      </c>
      <c r="C17" s="22">
        <v>317.98455882352943</v>
      </c>
      <c r="D17" s="22">
        <v>325.60661830357145</v>
      </c>
      <c r="E17" s="38">
        <v>312.49313636363638</v>
      </c>
      <c r="F17" s="19">
        <f t="shared" si="2"/>
        <v>-4.0274003053921481</v>
      </c>
      <c r="G17" s="19">
        <f t="shared" si="3"/>
        <v>-5.3866382648144917</v>
      </c>
    </row>
    <row r="18" spans="1:7" x14ac:dyDescent="0.3">
      <c r="A18" s="20" t="s">
        <v>13</v>
      </c>
      <c r="B18" s="39">
        <v>267.08494059405945</v>
      </c>
      <c r="C18" s="26">
        <v>223.21260215053761</v>
      </c>
      <c r="D18" s="26">
        <v>238.86755769230768</v>
      </c>
      <c r="E18" s="40">
        <v>233.38312820512817</v>
      </c>
      <c r="F18" s="19">
        <f t="shared" si="2"/>
        <v>-2.2960127110455808</v>
      </c>
      <c r="G18" s="19">
        <f t="shared" si="3"/>
        <v>-12.618387361702442</v>
      </c>
    </row>
    <row r="19" spans="1:7" x14ac:dyDescent="0.3">
      <c r="A19" s="41" t="s">
        <v>14</v>
      </c>
      <c r="B19" s="29">
        <v>342.18924899057868</v>
      </c>
      <c r="C19" s="29">
        <v>332.84402048192771</v>
      </c>
      <c r="D19" s="29">
        <v>344.56123342939486</v>
      </c>
      <c r="E19" s="29">
        <v>334.14488391777513</v>
      </c>
      <c r="F19" s="30">
        <f>(E19/D19-1)*100</f>
        <v>-3.0230764523177744</v>
      </c>
      <c r="G19" s="31">
        <f>(E19/B19-1)*100</f>
        <v>-2.3508526631194737</v>
      </c>
    </row>
    <row r="20" spans="1:7" x14ac:dyDescent="0.3">
      <c r="A20" s="42" t="s">
        <v>16</v>
      </c>
      <c r="B20" s="42"/>
      <c r="C20" s="42"/>
      <c r="D20" s="42"/>
      <c r="E20" s="42"/>
      <c r="F20" s="42"/>
      <c r="G20" s="42"/>
    </row>
    <row r="21" spans="1:7" x14ac:dyDescent="0.3">
      <c r="A21" s="20" t="s">
        <v>10</v>
      </c>
      <c r="B21" s="34" t="s">
        <v>17</v>
      </c>
      <c r="C21" s="35" t="s">
        <v>17</v>
      </c>
      <c r="D21" s="35">
        <v>292.49899999999997</v>
      </c>
      <c r="E21" s="36" t="s">
        <v>17</v>
      </c>
      <c r="F21" s="19" t="s">
        <v>17</v>
      </c>
      <c r="G21" s="19" t="s">
        <v>17</v>
      </c>
    </row>
    <row r="22" spans="1:7" x14ac:dyDescent="0.3">
      <c r="A22" s="20" t="s">
        <v>11</v>
      </c>
      <c r="B22" s="43">
        <v>315.92694117647062</v>
      </c>
      <c r="C22" s="19">
        <v>289.76531999999997</v>
      </c>
      <c r="D22" s="19">
        <v>294.41050000000001</v>
      </c>
      <c r="E22" s="44">
        <v>291.36488888888891</v>
      </c>
      <c r="F22" s="19">
        <f t="shared" ref="F22:F24" si="4">(E22/D22-1)*100</f>
        <v>-1.034477748283813</v>
      </c>
      <c r="G22" s="19">
        <f t="shared" ref="G22:G24" si="5">(E22/B22-1)*100</f>
        <v>-7.7745988348178923</v>
      </c>
    </row>
    <row r="23" spans="1:7" x14ac:dyDescent="0.3">
      <c r="A23" s="20" t="s">
        <v>12</v>
      </c>
      <c r="B23" s="43">
        <v>289.43107142857144</v>
      </c>
      <c r="C23" s="19">
        <v>258.99094117647059</v>
      </c>
      <c r="D23" s="19">
        <v>297.40811764705882</v>
      </c>
      <c r="E23" s="44">
        <v>288.70146666666665</v>
      </c>
      <c r="F23" s="19">
        <f t="shared" si="4"/>
        <v>-2.9275095277407792</v>
      </c>
      <c r="G23" s="19">
        <f t="shared" si="5"/>
        <v>-0.25208238987736165</v>
      </c>
    </row>
    <row r="24" spans="1:7" x14ac:dyDescent="0.3">
      <c r="A24" s="20" t="s">
        <v>13</v>
      </c>
      <c r="B24" s="45">
        <v>281.52949999999998</v>
      </c>
      <c r="C24" s="46" t="s">
        <v>17</v>
      </c>
      <c r="D24" s="46">
        <v>253.036</v>
      </c>
      <c r="E24" s="47">
        <v>230.54499999999999</v>
      </c>
      <c r="F24" s="19">
        <f t="shared" si="4"/>
        <v>-8.8884585592563958</v>
      </c>
      <c r="G24" s="19">
        <f t="shared" si="5"/>
        <v>-18.109825080497778</v>
      </c>
    </row>
    <row r="25" spans="1:7" x14ac:dyDescent="0.3">
      <c r="A25" s="41" t="s">
        <v>18</v>
      </c>
      <c r="B25" s="30">
        <v>301.39745714285721</v>
      </c>
      <c r="C25" s="30">
        <v>277.30902380952381</v>
      </c>
      <c r="D25" s="30">
        <v>294.30205714285717</v>
      </c>
      <c r="E25" s="30">
        <v>285.14984615384617</v>
      </c>
      <c r="F25" s="30">
        <f>(E25/D25-1)*100</f>
        <v>-3.109801908237575</v>
      </c>
      <c r="G25" s="31">
        <f>(E25/B25-1)*100</f>
        <v>-5.3907591467534992</v>
      </c>
    </row>
    <row r="26" spans="1:7" x14ac:dyDescent="0.3">
      <c r="A26" s="32" t="s">
        <v>19</v>
      </c>
      <c r="B26" s="32"/>
      <c r="C26" s="32"/>
      <c r="D26" s="32"/>
      <c r="E26" s="32"/>
      <c r="F26" s="32"/>
      <c r="G26" s="32"/>
    </row>
    <row r="27" spans="1:7" x14ac:dyDescent="0.3">
      <c r="A27" s="33" t="s">
        <v>9</v>
      </c>
      <c r="B27" s="34" t="s">
        <v>17</v>
      </c>
      <c r="C27" s="35" t="s">
        <v>17</v>
      </c>
      <c r="D27" s="35" t="s">
        <v>17</v>
      </c>
      <c r="E27" s="36" t="s">
        <v>17</v>
      </c>
      <c r="F27" s="19" t="s">
        <v>17</v>
      </c>
      <c r="G27" s="19" t="s">
        <v>17</v>
      </c>
    </row>
    <row r="28" spans="1:7" x14ac:dyDescent="0.3">
      <c r="A28" s="33" t="s">
        <v>10</v>
      </c>
      <c r="B28" s="48">
        <v>446.82887179487182</v>
      </c>
      <c r="C28" s="49">
        <v>421.79393023255813</v>
      </c>
      <c r="D28" s="49">
        <v>406.85262499999999</v>
      </c>
      <c r="E28" s="50">
        <v>421.38160360360359</v>
      </c>
      <c r="F28" s="19">
        <f t="shared" ref="F28:F31" si="6">(E28/D28-1)*100</f>
        <v>3.571066698562797</v>
      </c>
      <c r="G28" s="19">
        <f t="shared" ref="G28:G31" si="7">(E28/B28-1)*100</f>
        <v>-5.695081450097172</v>
      </c>
    </row>
    <row r="29" spans="1:7" x14ac:dyDescent="0.3">
      <c r="A29" s="20" t="s">
        <v>11</v>
      </c>
      <c r="B29" s="37">
        <v>391.53101937984496</v>
      </c>
      <c r="C29" s="22">
        <v>372.5330644329897</v>
      </c>
      <c r="D29" s="22">
        <v>367.84130125523012</v>
      </c>
      <c r="E29" s="38">
        <v>375.63368973214284</v>
      </c>
      <c r="F29" s="19">
        <f t="shared" si="6"/>
        <v>2.1184104259966974</v>
      </c>
      <c r="G29" s="19">
        <f t="shared" si="7"/>
        <v>-4.0602988935288575</v>
      </c>
    </row>
    <row r="30" spans="1:7" x14ac:dyDescent="0.3">
      <c r="A30" s="20" t="s">
        <v>12</v>
      </c>
      <c r="B30" s="43">
        <v>338.83018151632535</v>
      </c>
      <c r="C30" s="19">
        <v>321.92197650453426</v>
      </c>
      <c r="D30" s="19">
        <v>324.54062077597001</v>
      </c>
      <c r="E30" s="44">
        <v>325.39995953757227</v>
      </c>
      <c r="F30" s="19">
        <f t="shared" si="6"/>
        <v>0.26478619519110236</v>
      </c>
      <c r="G30" s="19">
        <f t="shared" si="7"/>
        <v>-3.9637029731679929</v>
      </c>
    </row>
    <row r="31" spans="1:7" x14ac:dyDescent="0.3">
      <c r="A31" s="20" t="s">
        <v>13</v>
      </c>
      <c r="B31" s="45">
        <v>252.77589246159343</v>
      </c>
      <c r="C31" s="46">
        <v>238.8286588139724</v>
      </c>
      <c r="D31" s="46">
        <v>241.64728487947409</v>
      </c>
      <c r="E31" s="47">
        <v>242.85428644804426</v>
      </c>
      <c r="F31" s="19">
        <f t="shared" si="6"/>
        <v>0.499488984191232</v>
      </c>
      <c r="G31" s="19">
        <f t="shared" si="7"/>
        <v>-3.9250602250594957</v>
      </c>
    </row>
    <row r="32" spans="1:7" x14ac:dyDescent="0.3">
      <c r="A32" s="41" t="s">
        <v>14</v>
      </c>
      <c r="B32" s="29">
        <v>293.3361594941872</v>
      </c>
      <c r="C32" s="29">
        <v>289.03319283849311</v>
      </c>
      <c r="D32" s="29">
        <v>289.13525524044388</v>
      </c>
      <c r="E32" s="29">
        <v>294.4827343887423</v>
      </c>
      <c r="F32" s="30">
        <f>(E32/D32-1)*100</f>
        <v>1.8494732314298545</v>
      </c>
      <c r="G32" s="31">
        <f>(E32/B32-1)*100</f>
        <v>0.39087403903159679</v>
      </c>
    </row>
    <row r="33" spans="1:7" x14ac:dyDescent="0.3">
      <c r="A33" s="32" t="s">
        <v>20</v>
      </c>
      <c r="B33" s="32"/>
      <c r="C33" s="32"/>
      <c r="D33" s="32"/>
      <c r="E33" s="32"/>
      <c r="F33" s="32"/>
      <c r="G33" s="32"/>
    </row>
    <row r="34" spans="1:7" x14ac:dyDescent="0.3">
      <c r="A34" s="33" t="s">
        <v>9</v>
      </c>
      <c r="B34" s="51" t="s">
        <v>17</v>
      </c>
      <c r="C34" s="52">
        <v>435.56666666666666</v>
      </c>
      <c r="D34" s="52" t="s">
        <v>17</v>
      </c>
      <c r="E34" s="53" t="s">
        <v>17</v>
      </c>
      <c r="F34" s="19" t="s">
        <v>17</v>
      </c>
      <c r="G34" s="19" t="s">
        <v>17</v>
      </c>
    </row>
    <row r="35" spans="1:7" x14ac:dyDescent="0.3">
      <c r="A35" s="20" t="s">
        <v>10</v>
      </c>
      <c r="B35" s="37">
        <v>360.07497058823532</v>
      </c>
      <c r="C35" s="22">
        <v>337.85264406779663</v>
      </c>
      <c r="D35" s="22">
        <v>349.71253846153849</v>
      </c>
      <c r="E35" s="38">
        <v>372.92584000000005</v>
      </c>
      <c r="F35" s="19">
        <f t="shared" ref="F35:F38" si="8">(E35/D35-1)*100</f>
        <v>6.6378236366879895</v>
      </c>
      <c r="G35" s="19">
        <f t="shared" ref="G35:G38" si="9">(E35/B35-1)*100</f>
        <v>3.5689427095615622</v>
      </c>
    </row>
    <row r="36" spans="1:7" x14ac:dyDescent="0.3">
      <c r="A36" s="20" t="s">
        <v>11</v>
      </c>
      <c r="B36" s="37">
        <v>324.91299679487173</v>
      </c>
      <c r="C36" s="22">
        <v>311.48036432160802</v>
      </c>
      <c r="D36" s="22">
        <v>307.16919777777775</v>
      </c>
      <c r="E36" s="38">
        <v>322.72164102564096</v>
      </c>
      <c r="F36" s="19">
        <f t="shared" si="8"/>
        <v>5.0631519567644556</v>
      </c>
      <c r="G36" s="19">
        <f t="shared" si="9"/>
        <v>-0.67444386369507336</v>
      </c>
    </row>
    <row r="37" spans="1:7" x14ac:dyDescent="0.3">
      <c r="A37" s="20" t="s">
        <v>12</v>
      </c>
      <c r="B37" s="37">
        <v>283.41925492957751</v>
      </c>
      <c r="C37" s="22">
        <v>272.43633071748883</v>
      </c>
      <c r="D37" s="22">
        <v>273.29886960690311</v>
      </c>
      <c r="E37" s="38">
        <v>273.10655755395686</v>
      </c>
      <c r="F37" s="19">
        <f t="shared" si="8"/>
        <v>-7.0366940493704622E-2</v>
      </c>
      <c r="G37" s="19">
        <f t="shared" si="9"/>
        <v>-3.6386721072225958</v>
      </c>
    </row>
    <row r="38" spans="1:7" x14ac:dyDescent="0.3">
      <c r="A38" s="20" t="s">
        <v>13</v>
      </c>
      <c r="B38" s="39">
        <v>219.29464009661837</v>
      </c>
      <c r="C38" s="26">
        <v>195.07990858725759</v>
      </c>
      <c r="D38" s="26">
        <v>198.1581524249423</v>
      </c>
      <c r="E38" s="40">
        <v>197.85255344418053</v>
      </c>
      <c r="F38" s="19">
        <f t="shared" si="8"/>
        <v>-0.15421973662048671</v>
      </c>
      <c r="G38" s="19">
        <f t="shared" si="9"/>
        <v>-9.7777522710955189</v>
      </c>
    </row>
    <row r="39" spans="1:7" x14ac:dyDescent="0.3">
      <c r="A39" s="41" t="s">
        <v>14</v>
      </c>
      <c r="B39" s="29">
        <v>275.93949387755106</v>
      </c>
      <c r="C39" s="29">
        <v>267.744451255108</v>
      </c>
      <c r="D39" s="29">
        <v>268.17212741695585</v>
      </c>
      <c r="E39" s="29">
        <v>276.68428448275858</v>
      </c>
      <c r="F39" s="30">
        <f>(E39/D39-1)*100</f>
        <v>3.1741393663063278</v>
      </c>
      <c r="G39" s="31">
        <f>(E39/B39-1)*100</f>
        <v>0.26991083977925268</v>
      </c>
    </row>
    <row r="40" spans="1:7" x14ac:dyDescent="0.3">
      <c r="A40" s="54" t="s">
        <v>21</v>
      </c>
      <c r="B40" s="54"/>
      <c r="C40" s="54"/>
      <c r="D40" s="54"/>
      <c r="E40" s="54"/>
      <c r="F40" s="54"/>
      <c r="G40" s="54"/>
    </row>
    <row r="41" spans="1:7" x14ac:dyDescent="0.3">
      <c r="A41" s="55" t="s">
        <v>10</v>
      </c>
      <c r="B41" s="56">
        <v>277.14</v>
      </c>
      <c r="C41" s="57">
        <v>251.07</v>
      </c>
      <c r="D41" s="57">
        <v>436.68</v>
      </c>
      <c r="E41" s="58">
        <v>334.07499999999999</v>
      </c>
      <c r="F41" s="19">
        <f t="shared" ref="F41:F44" si="10">(E41/D41-1)*100</f>
        <v>-23.496610790510218</v>
      </c>
      <c r="G41" s="19">
        <f t="shared" ref="G41:G44" si="11">(E41/B41-1)*100</f>
        <v>20.543768492458693</v>
      </c>
    </row>
    <row r="42" spans="1:7" x14ac:dyDescent="0.3">
      <c r="A42" s="55" t="s">
        <v>11</v>
      </c>
      <c r="B42" s="43">
        <v>240.59</v>
      </c>
      <c r="C42" s="19">
        <v>251.24250000000001</v>
      </c>
      <c r="D42" s="19">
        <v>242.15444444444449</v>
      </c>
      <c r="E42" s="44">
        <v>312.15999999999997</v>
      </c>
      <c r="F42" s="19">
        <f t="shared" si="10"/>
        <v>28.9094654926378</v>
      </c>
      <c r="G42" s="19">
        <f t="shared" si="11"/>
        <v>29.747703562076545</v>
      </c>
    </row>
    <row r="43" spans="1:7" x14ac:dyDescent="0.3">
      <c r="A43" s="20" t="s">
        <v>12</v>
      </c>
      <c r="B43" s="43">
        <v>204.68666666666664</v>
      </c>
      <c r="C43" s="19">
        <v>242.59500000000003</v>
      </c>
      <c r="D43" s="19">
        <v>228.29000000000002</v>
      </c>
      <c r="E43" s="44">
        <v>225.67461538461535</v>
      </c>
      <c r="F43" s="19">
        <f t="shared" si="10"/>
        <v>-1.1456413401308319</v>
      </c>
      <c r="G43" s="19">
        <f t="shared" si="11"/>
        <v>10.253696080813945</v>
      </c>
    </row>
    <row r="44" spans="1:7" x14ac:dyDescent="0.3">
      <c r="A44" s="20" t="s">
        <v>13</v>
      </c>
      <c r="B44" s="45">
        <v>154.75470588235294</v>
      </c>
      <c r="C44" s="46">
        <v>89.535238095238086</v>
      </c>
      <c r="D44" s="46">
        <v>109.23440000000001</v>
      </c>
      <c r="E44" s="47">
        <v>123.99428571428572</v>
      </c>
      <c r="F44" s="19">
        <f t="shared" si="10"/>
        <v>13.51212229323886</v>
      </c>
      <c r="G44" s="19">
        <f t="shared" si="11"/>
        <v>-19.876888391007498</v>
      </c>
    </row>
    <row r="45" spans="1:7" x14ac:dyDescent="0.3">
      <c r="A45" s="59" t="s">
        <v>14</v>
      </c>
      <c r="B45" s="60">
        <v>171.02818181818182</v>
      </c>
      <c r="C45" s="60">
        <v>125.52548780487803</v>
      </c>
      <c r="D45" s="61">
        <v>181.08964285714288</v>
      </c>
      <c r="E45" s="61">
        <v>202.6417142857143</v>
      </c>
      <c r="F45" s="60">
        <f>(E45/D45-1)*100</f>
        <v>11.901327479878754</v>
      </c>
      <c r="G45" s="62">
        <f>(E45/B45-1)*100</f>
        <v>18.484399548339049</v>
      </c>
    </row>
    <row r="46" spans="1:7" x14ac:dyDescent="0.3">
      <c r="A46" s="63" t="s">
        <v>22</v>
      </c>
      <c r="B46" s="64">
        <v>301.76259557180595</v>
      </c>
      <c r="C46" s="64">
        <v>292.11963879566594</v>
      </c>
      <c r="D46" s="65">
        <v>294.68566516157591</v>
      </c>
      <c r="E46" s="65">
        <v>300.26958328491986</v>
      </c>
      <c r="F46" s="66">
        <f>(E46/D46-1)*100</f>
        <v>1.8948726672138205</v>
      </c>
      <c r="G46" s="67">
        <f>(E46/B46-1)*100</f>
        <v>-0.4947638669587251</v>
      </c>
    </row>
    <row r="47" spans="1:7" x14ac:dyDescent="0.3">
      <c r="F47" s="22"/>
      <c r="G47" s="22"/>
    </row>
    <row r="48" spans="1:7" x14ac:dyDescent="0.3">
      <c r="A48" s="68" t="s">
        <v>23</v>
      </c>
      <c r="B48" s="69"/>
      <c r="C48" s="69"/>
      <c r="D48" s="69"/>
      <c r="E48" s="69"/>
      <c r="F48" s="70"/>
      <c r="G48" s="70"/>
    </row>
    <row r="49" spans="1:7" x14ac:dyDescent="0.3">
      <c r="A49" s="71" t="s">
        <v>24</v>
      </c>
      <c r="B49" s="72"/>
      <c r="C49" s="72"/>
      <c r="D49" s="72"/>
      <c r="E49" s="72"/>
    </row>
    <row r="50" spans="1:7" x14ac:dyDescent="0.3">
      <c r="A50" s="71" t="s">
        <v>25</v>
      </c>
      <c r="B50" s="73"/>
      <c r="C50" s="73"/>
      <c r="D50" s="73"/>
      <c r="E50" s="73"/>
    </row>
    <row r="51" spans="1:7" x14ac:dyDescent="0.3">
      <c r="A51" s="74"/>
      <c r="B51" s="75"/>
      <c r="C51" s="75"/>
      <c r="D51" s="75"/>
      <c r="E51" s="75"/>
    </row>
    <row r="52" spans="1:7" x14ac:dyDescent="0.3">
      <c r="B52" s="76"/>
      <c r="C52" s="76"/>
      <c r="D52" s="76"/>
      <c r="E52" s="75" t="s">
        <v>26</v>
      </c>
      <c r="F52" s="77"/>
      <c r="G52" s="77"/>
    </row>
    <row r="53" spans="1:7" x14ac:dyDescent="0.3">
      <c r="B53" s="78"/>
      <c r="C53" s="78"/>
      <c r="D53" s="78"/>
      <c r="E53" s="76" t="s">
        <v>27</v>
      </c>
      <c r="F53" s="78"/>
      <c r="G53" s="78"/>
    </row>
  </sheetData>
  <mergeCells count="11">
    <mergeCell ref="A13:G13"/>
    <mergeCell ref="A20:G20"/>
    <mergeCell ref="A26:G26"/>
    <mergeCell ref="A33:G33"/>
    <mergeCell ref="A40:G40"/>
    <mergeCell ref="A2:I2"/>
    <mergeCell ref="A4:A5"/>
    <mergeCell ref="B4:C4"/>
    <mergeCell ref="D4:E4"/>
    <mergeCell ref="F4:G4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2024-03-14T09:05:30Z</dcterms:created>
  <dcterms:modified xsi:type="dcterms:W3CDTF">2024-03-14T09:06:00Z</dcterms:modified>
</cp:coreProperties>
</file>