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2\"/>
    </mc:Choice>
  </mc:AlternateContent>
  <xr:revisionPtr revIDLastSave="0" documentId="8_{BFC8062A-5A63-4ADC-90A8-DD14B8207F66}" xr6:coauthVersionLast="47" xr6:coauthVersionMax="47" xr10:uidLastSave="{00000000-0000-0000-0000-000000000000}"/>
  <bookViews>
    <workbookView xWindow="-108" yWindow="-108" windowWidth="23256" windowHeight="12456" xr2:uid="{662185B0-2A73-4AE0-88A2-F906A694F28A}"/>
  </bookViews>
  <sheets>
    <sheet name="2024 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H77" i="1"/>
  <c r="G77" i="1"/>
  <c r="H75" i="1"/>
  <c r="G75" i="1"/>
  <c r="H74" i="1"/>
  <c r="G74" i="1"/>
  <c r="H73" i="1"/>
  <c r="G73" i="1"/>
  <c r="H71" i="1"/>
  <c r="G71" i="1"/>
  <c r="G70" i="1"/>
  <c r="H69" i="1"/>
  <c r="G69" i="1"/>
  <c r="H66" i="1"/>
  <c r="G66" i="1"/>
  <c r="H65" i="1"/>
  <c r="G65" i="1"/>
  <c r="H64" i="1"/>
  <c r="G64" i="1"/>
  <c r="H63" i="1"/>
  <c r="G63" i="1"/>
  <c r="H62" i="1"/>
  <c r="G62" i="1"/>
  <c r="H61" i="1"/>
  <c r="G61" i="1"/>
  <c r="H59" i="1"/>
  <c r="G59" i="1"/>
  <c r="H58" i="1"/>
  <c r="G58" i="1"/>
  <c r="H57" i="1"/>
  <c r="G57" i="1"/>
  <c r="G56" i="1"/>
  <c r="H55" i="1"/>
  <c r="G55" i="1"/>
  <c r="H53" i="1"/>
  <c r="G53" i="1"/>
  <c r="H52" i="1"/>
  <c r="G52" i="1"/>
  <c r="H51" i="1"/>
  <c r="G51" i="1"/>
  <c r="H50" i="1"/>
  <c r="G50" i="1"/>
  <c r="H48" i="1"/>
  <c r="G48" i="1"/>
  <c r="H45" i="1"/>
  <c r="G45" i="1"/>
  <c r="H44" i="1"/>
  <c r="G44" i="1"/>
  <c r="H42" i="1"/>
  <c r="G42" i="1"/>
  <c r="H41" i="1"/>
  <c r="G41" i="1"/>
  <c r="H40" i="1"/>
  <c r="G40" i="1"/>
  <c r="H38" i="1"/>
  <c r="G38" i="1"/>
  <c r="H37" i="1"/>
  <c r="G37" i="1"/>
  <c r="G36" i="1"/>
  <c r="H35" i="1"/>
  <c r="G35" i="1"/>
  <c r="H33" i="1"/>
  <c r="G33" i="1"/>
  <c r="H32" i="1"/>
  <c r="G32" i="1"/>
  <c r="H30" i="1"/>
  <c r="G30" i="1"/>
  <c r="G29" i="1"/>
  <c r="H28" i="1"/>
  <c r="G28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</calcChain>
</file>

<file path=xl/sharedStrings.xml><?xml version="1.0" encoding="utf-8"?>
<sst xmlns="http://schemas.openxmlformats.org/spreadsheetml/2006/main" count="197" uniqueCount="30">
  <si>
    <t>Galvijų supirkimo kainos Lietuvos įmonėse 2023 m. gruodžio–2024 m. vasario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</si>
  <si>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</si>
  <si>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</si>
  <si>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</si>
  <si>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vasaris</t>
  </si>
  <si>
    <t>gruodis</t>
  </si>
  <si>
    <t>sausis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</si>
  <si>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</si>
  <si>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</si>
  <si>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</si>
  <si>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</si>
  <si>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</si>
  <si>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</si>
  <si>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</si>
  <si>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</si>
  <si>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</si>
  <si>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</si>
  <si>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</si>
  <si>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</si>
  <si>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</si>
  <si>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</si>
  <si>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</si>
  <si>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</si>
  <si>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</si>
  <si>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</si>
  <si>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</si>
  <si>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>* lyginant 2024 m. vasario  mėn. su 2024 m. sausio mėn.</t>
  </si>
  <si>
    <t>** lyginant 2024 m. vasario mėn. su 2023 m. vasario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</si>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</sst>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6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right" vertical="center" wrapText="1" indent="1"/>
    </xf>
    <xf numFmtId="0" fontId="8" fillId="0" borderId="15" xfId="1" applyFont="1" applyBorder="1" applyAlignment="1">
      <alignment horizontal="right" vertical="center" wrapText="1" indent="1"/>
    </xf>
    <xf numFmtId="0" fontId="9" fillId="0" borderId="15" xfId="1" quotePrefix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 wrapText="1"/>
    </xf>
    <xf numFmtId="0" fontId="7" fillId="0" borderId="17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0" fontId="6" fillId="0" borderId="15" xfId="0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right" vertical="center" indent="1"/>
    </xf>
    <xf numFmtId="2" fontId="9" fillId="0" borderId="15" xfId="0" applyNumberFormat="1" applyFont="1" applyBorder="1" applyAlignment="1">
      <alignment horizontal="right" vertical="center" indent="1"/>
    </xf>
    <xf numFmtId="2" fontId="9" fillId="0" borderId="19" xfId="0" applyNumberFormat="1" applyFont="1" applyBorder="1" applyAlignment="1">
      <alignment horizontal="right" vertical="center" indent="1"/>
    </xf>
    <xf numFmtId="2" fontId="9" fillId="0" borderId="15" xfId="0" quotePrefix="1" applyNumberFormat="1" applyFont="1" applyBorder="1" applyAlignment="1">
      <alignment horizontal="right" vertical="center" indent="1"/>
    </xf>
    <xf numFmtId="0" fontId="7" fillId="0" borderId="18" xfId="1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11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horizontal="right" vertical="center" indent="1"/>
    </xf>
    <xf numFmtId="0" fontId="9" fillId="0" borderId="15" xfId="0" applyFont="1" applyBorder="1" applyAlignment="1">
      <alignment horizontal="right" vertical="center" indent="1"/>
    </xf>
    <xf numFmtId="0" fontId="9" fillId="0" borderId="19" xfId="0" applyFont="1" applyBorder="1" applyAlignment="1">
      <alignment horizontal="right" vertical="center" indent="1"/>
    </xf>
    <xf numFmtId="2" fontId="7" fillId="0" borderId="17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8" xfId="1" applyNumberFormat="1" applyFont="1" applyBorder="1" applyAlignment="1">
      <alignment horizontal="right" vertical="center" wrapText="1" indent="1"/>
    </xf>
    <xf numFmtId="0" fontId="6" fillId="2" borderId="15" xfId="0" applyFont="1" applyFill="1" applyBorder="1" applyAlignment="1">
      <alignment horizontal="center" vertical="center" wrapText="1"/>
    </xf>
    <xf numFmtId="2" fontId="9" fillId="2" borderId="21" xfId="0" applyNumberFormat="1" applyFont="1" applyFill="1" applyBorder="1" applyAlignment="1">
      <alignment horizontal="right" vertical="center" indent="1"/>
    </xf>
    <xf numFmtId="2" fontId="9" fillId="2" borderId="22" xfId="0" quotePrefix="1" applyNumberFormat="1" applyFont="1" applyFill="1" applyBorder="1" applyAlignment="1">
      <alignment horizontal="right" vertical="center" indent="1"/>
    </xf>
    <xf numFmtId="2" fontId="9" fillId="2" borderId="15" xfId="0" quotePrefix="1" applyNumberFormat="1" applyFont="1" applyFill="1" applyBorder="1" applyAlignment="1">
      <alignment horizontal="right" vertical="center" indent="1"/>
    </xf>
    <xf numFmtId="0" fontId="6" fillId="0" borderId="15" xfId="1" applyFont="1" applyBorder="1" applyAlignment="1">
      <alignment horizontal="center" wrapText="1"/>
    </xf>
    <xf numFmtId="0" fontId="7" fillId="0" borderId="11" xfId="1" applyFont="1" applyBorder="1" applyAlignment="1">
      <alignment horizontal="right" vertical="center" wrapText="1" indent="1"/>
    </xf>
    <xf numFmtId="0" fontId="7" fillId="0" borderId="23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2" fontId="9" fillId="2" borderId="24" xfId="0" quotePrefix="1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6" xfId="1" applyFont="1" applyBorder="1" applyAlignment="1">
      <alignment horizontal="right" vertical="center" wrapText="1" indent="1"/>
    </xf>
    <xf numFmtId="2" fontId="9" fillId="0" borderId="15" xfId="1" applyNumberFormat="1" applyFont="1" applyBorder="1" applyAlignment="1">
      <alignment horizontal="right" vertical="center" wrapText="1" indent="1"/>
    </xf>
    <xf numFmtId="2" fontId="9" fillId="0" borderId="19" xfId="1" applyNumberFormat="1" applyFont="1" applyBorder="1" applyAlignment="1">
      <alignment horizontal="right" vertical="center" wrapText="1" indent="1"/>
    </xf>
    <xf numFmtId="2" fontId="7" fillId="0" borderId="17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7" fillId="0" borderId="18" xfId="1" quotePrefix="1" applyNumberFormat="1" applyFont="1" applyBorder="1" applyAlignment="1">
      <alignment horizontal="right" vertical="center" wrapText="1" indent="1"/>
    </xf>
    <xf numFmtId="2" fontId="9" fillId="0" borderId="16" xfId="1" quotePrefix="1" applyNumberFormat="1" applyFont="1" applyBorder="1" applyAlignment="1">
      <alignment horizontal="right" vertical="center" wrapText="1" indent="1"/>
    </xf>
    <xf numFmtId="2" fontId="9" fillId="0" borderId="15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1" fillId="0" borderId="17" xfId="1" applyNumberFormat="1" applyFont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8" xfId="1" applyNumberFormat="1" applyFont="1" applyBorder="1" applyAlignment="1">
      <alignment horizontal="right" vertical="center" wrapText="1" indent="1"/>
    </xf>
    <xf numFmtId="0" fontId="11" fillId="0" borderId="17" xfId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8" xfId="1" applyFont="1" applyBorder="1" applyAlignment="1">
      <alignment horizontal="right" vertical="center" wrapText="1" indent="1"/>
    </xf>
    <xf numFmtId="2" fontId="9" fillId="2" borderId="22" xfId="0" applyNumberFormat="1" applyFont="1" applyFill="1" applyBorder="1" applyAlignment="1">
      <alignment horizontal="right" vertical="center" indent="1"/>
    </xf>
    <xf numFmtId="2" fontId="9" fillId="2" borderId="24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3" fillId="0" borderId="0" xfId="1"/>
    <xf numFmtId="0" fontId="12" fillId="0" borderId="0" xfId="0" applyFont="1"/>
    <xf numFmtId="0" fontId="2" fillId="0" borderId="0" xfId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Normal" xfId="0" builtinId="0"/>
    <cellStyle name="Normal 2 2" xfId="1" xr:uid="{9DF5E42E-DBF0-485F-B947-EBA751551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C153-CD6F-4FC5-BC31-78D0D84E21E5}">
  <dimension ref="A2:H96"/>
  <sheetViews>
    <sheetView showGridLines="0" tabSelected="1" workbookViewId="0">
      <selection activeCell="B4" sqref="B4:B5"/>
    </sheetView>
  </sheetViews>
  <sheetFormatPr defaultRowHeight="14.4" x14ac:dyDescent="0.3"/>
  <cols>
    <col min="1" max="1" width="13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 t="s">
        <v>2</v>
      </c>
      <c r="C4" s="4">
        <v>2023</v>
      </c>
      <c r="D4" s="5"/>
      <c r="E4" s="4">
        <v>2024</v>
      </c>
      <c r="F4" s="6"/>
      <c r="G4" s="7" t="s">
        <v>3</v>
      </c>
      <c r="H4" s="5"/>
    </row>
    <row r="5" spans="1:8" x14ac:dyDescent="0.3">
      <c r="A5" s="8"/>
      <c r="B5" s="9"/>
      <c r="C5" s="10" t="s">
        <v>4</v>
      </c>
      <c r="D5" s="10" t="s">
        <v>5</v>
      </c>
      <c r="E5" s="10" t="s">
        <v>6</v>
      </c>
      <c r="F5" s="10" t="s">
        <v>4</v>
      </c>
      <c r="G5" s="11" t="s">
        <v>7</v>
      </c>
      <c r="H5" s="12" t="s">
        <v>8</v>
      </c>
    </row>
    <row r="6" spans="1:8" x14ac:dyDescent="0.3">
      <c r="A6" s="13" t="s">
        <v>9</v>
      </c>
      <c r="B6" s="13"/>
      <c r="C6" s="13"/>
      <c r="D6" s="13"/>
      <c r="E6" s="13"/>
      <c r="F6" s="13"/>
      <c r="G6" s="13"/>
      <c r="H6" s="13"/>
    </row>
    <row r="7" spans="1:8" x14ac:dyDescent="0.3">
      <c r="A7" s="14" t="s">
        <v>10</v>
      </c>
      <c r="B7" s="14">
        <v>2</v>
      </c>
      <c r="C7" s="15" t="s">
        <v>11</v>
      </c>
      <c r="D7" s="16" t="s">
        <v>11</v>
      </c>
      <c r="E7" s="16" t="s">
        <v>11</v>
      </c>
      <c r="F7" s="17" t="s">
        <v>11</v>
      </c>
      <c r="G7" s="18" t="s">
        <v>12</v>
      </c>
      <c r="H7" s="18" t="s">
        <v>12</v>
      </c>
    </row>
    <row r="8" spans="1:8" x14ac:dyDescent="0.3">
      <c r="A8" s="19" t="s">
        <v>10</v>
      </c>
      <c r="B8" s="19"/>
      <c r="C8" s="20" t="s">
        <v>11</v>
      </c>
      <c r="D8" s="21">
        <v>420.14</v>
      </c>
      <c r="E8" s="16" t="s">
        <v>11</v>
      </c>
      <c r="F8" s="17" t="s">
        <v>11</v>
      </c>
      <c r="G8" s="22" t="s">
        <v>12</v>
      </c>
      <c r="H8" s="22" t="s">
        <v>12</v>
      </c>
    </row>
    <row r="9" spans="1:8" x14ac:dyDescent="0.3">
      <c r="A9" s="23" t="s">
        <v>13</v>
      </c>
      <c r="B9" s="23">
        <v>1</v>
      </c>
      <c r="C9" s="24" t="s">
        <v>11</v>
      </c>
      <c r="D9" s="25" t="s">
        <v>11</v>
      </c>
      <c r="E9" s="16" t="s">
        <v>11</v>
      </c>
      <c r="F9" s="17" t="s">
        <v>11</v>
      </c>
      <c r="G9" s="26" t="s">
        <v>12</v>
      </c>
      <c r="H9" s="26" t="s">
        <v>12</v>
      </c>
    </row>
    <row r="10" spans="1:8" x14ac:dyDescent="0.3">
      <c r="A10" s="23" t="s">
        <v>13</v>
      </c>
      <c r="B10" s="23">
        <v>2</v>
      </c>
      <c r="C10" s="27">
        <v>432.35</v>
      </c>
      <c r="D10" s="28">
        <v>410.02</v>
      </c>
      <c r="E10" s="28">
        <v>409.74</v>
      </c>
      <c r="F10" s="29">
        <v>417.19</v>
      </c>
      <c r="G10" s="26">
        <f>(F10/E10-1)*100</f>
        <v>1.818226192219452</v>
      </c>
      <c r="H10" s="26">
        <f>(F10/C10-1)*100</f>
        <v>-3.5064184110096042</v>
      </c>
    </row>
    <row r="11" spans="1:8" x14ac:dyDescent="0.3">
      <c r="A11" s="23" t="s">
        <v>13</v>
      </c>
      <c r="B11" s="23">
        <v>3</v>
      </c>
      <c r="C11" s="27">
        <v>418.03</v>
      </c>
      <c r="D11" s="28">
        <v>393.09</v>
      </c>
      <c r="E11" s="28">
        <v>392.51</v>
      </c>
      <c r="F11" s="29">
        <v>409.14</v>
      </c>
      <c r="G11" s="26">
        <f>(F11/E11-1)*100</f>
        <v>4.2368347303253451</v>
      </c>
      <c r="H11" s="26">
        <f>(F11/C11-1)*100</f>
        <v>-2.1266416285912415</v>
      </c>
    </row>
    <row r="12" spans="1:8" x14ac:dyDescent="0.3">
      <c r="A12" s="30" t="s">
        <v>13</v>
      </c>
      <c r="B12" s="30"/>
      <c r="C12" s="31">
        <v>427.39</v>
      </c>
      <c r="D12" s="32">
        <v>404.13</v>
      </c>
      <c r="E12" s="32">
        <v>402.56</v>
      </c>
      <c r="F12" s="33">
        <v>413.47</v>
      </c>
      <c r="G12" s="34">
        <f>(F12/E12-1)*100</f>
        <v>2.7101550079491332</v>
      </c>
      <c r="H12" s="34">
        <f>(F12/C12-1)*100</f>
        <v>-3.256978403799804</v>
      </c>
    </row>
    <row r="13" spans="1:8" x14ac:dyDescent="0.3">
      <c r="A13" s="23" t="s">
        <v>14</v>
      </c>
      <c r="B13" s="23">
        <v>1</v>
      </c>
      <c r="C13" s="24" t="s">
        <v>11</v>
      </c>
      <c r="D13" s="25">
        <v>364.62</v>
      </c>
      <c r="E13" s="25" t="s">
        <v>11</v>
      </c>
      <c r="F13" s="35" t="s">
        <v>11</v>
      </c>
      <c r="G13" s="26" t="s">
        <v>12</v>
      </c>
      <c r="H13" s="26" t="s">
        <v>12</v>
      </c>
    </row>
    <row r="14" spans="1:8" x14ac:dyDescent="0.3">
      <c r="A14" s="23" t="s">
        <v>14</v>
      </c>
      <c r="B14" s="23">
        <v>2</v>
      </c>
      <c r="C14" s="27">
        <v>419.33</v>
      </c>
      <c r="D14" s="28">
        <v>388.07</v>
      </c>
      <c r="E14" s="28">
        <v>395.64</v>
      </c>
      <c r="F14" s="29">
        <v>397.08</v>
      </c>
      <c r="G14" s="26">
        <f>(F14/E14-1)*100</f>
        <v>0.36396724294813776</v>
      </c>
      <c r="H14" s="26">
        <f>(F14/C14-1)*100</f>
        <v>-5.3060835141773737</v>
      </c>
    </row>
    <row r="15" spans="1:8" x14ac:dyDescent="0.3">
      <c r="A15" s="36" t="s">
        <v>14</v>
      </c>
      <c r="B15" s="36">
        <v>3</v>
      </c>
      <c r="C15" s="37">
        <v>402.67</v>
      </c>
      <c r="D15" s="38">
        <v>381.77</v>
      </c>
      <c r="E15" s="28">
        <v>391.36</v>
      </c>
      <c r="F15" s="29">
        <v>396.44</v>
      </c>
      <c r="G15" s="26">
        <f>(F15/E15-1)*100</f>
        <v>1.2980376124284598</v>
      </c>
      <c r="H15" s="26">
        <f>(F15/C15-1)*100</f>
        <v>-1.5471726227431981</v>
      </c>
    </row>
    <row r="16" spans="1:8" x14ac:dyDescent="0.3">
      <c r="A16" s="30" t="s">
        <v>14</v>
      </c>
      <c r="B16" s="30"/>
      <c r="C16" s="39">
        <v>412.11</v>
      </c>
      <c r="D16" s="40">
        <v>385.3</v>
      </c>
      <c r="E16" s="40">
        <v>393.41</v>
      </c>
      <c r="F16" s="41">
        <v>396.68</v>
      </c>
      <c r="G16" s="34">
        <f>(F16/E16-1)*100</f>
        <v>0.83119391982917623</v>
      </c>
      <c r="H16" s="34">
        <f>(F16/C16-1)*100</f>
        <v>-3.7441459804421151</v>
      </c>
    </row>
    <row r="17" spans="1:8" x14ac:dyDescent="0.3">
      <c r="A17" s="23" t="s">
        <v>15</v>
      </c>
      <c r="B17" s="23">
        <v>1</v>
      </c>
      <c r="C17" s="24">
        <v>367.68</v>
      </c>
      <c r="D17" s="25">
        <v>323.24</v>
      </c>
      <c r="E17" s="25">
        <v>345.06</v>
      </c>
      <c r="F17" s="35">
        <v>319.27999999999997</v>
      </c>
      <c r="G17" s="26">
        <f>(F17/E17-1)*100</f>
        <v>-7.4711644351707074</v>
      </c>
      <c r="H17" s="26">
        <f>(F17/C17-1)*100</f>
        <v>-13.163620539599663</v>
      </c>
    </row>
    <row r="18" spans="1:8" x14ac:dyDescent="0.3">
      <c r="A18" s="23" t="s">
        <v>15</v>
      </c>
      <c r="B18" s="23">
        <v>2</v>
      </c>
      <c r="C18" s="27">
        <v>397.54</v>
      </c>
      <c r="D18" s="28">
        <v>371.37</v>
      </c>
      <c r="E18" s="28">
        <v>370.28</v>
      </c>
      <c r="F18" s="29">
        <v>379.52</v>
      </c>
      <c r="G18" s="26">
        <f t="shared" ref="G18:G19" si="0">(F18/E18-1)*100</f>
        <v>2.4954088797666696</v>
      </c>
      <c r="H18" s="26">
        <f t="shared" ref="H18:H23" si="1">(F18/C18-1)*100</f>
        <v>-4.5328771947477087</v>
      </c>
    </row>
    <row r="19" spans="1:8" x14ac:dyDescent="0.3">
      <c r="A19" s="23" t="s">
        <v>15</v>
      </c>
      <c r="B19" s="23">
        <v>3</v>
      </c>
      <c r="C19" s="27">
        <v>392.38</v>
      </c>
      <c r="D19" s="28">
        <v>363.33</v>
      </c>
      <c r="E19" s="28">
        <v>379.15</v>
      </c>
      <c r="F19" s="29">
        <v>384.85</v>
      </c>
      <c r="G19" s="26">
        <f t="shared" si="0"/>
        <v>1.5033627851773756</v>
      </c>
      <c r="H19" s="26">
        <f t="shared" si="1"/>
        <v>-1.9190580559661496</v>
      </c>
    </row>
    <row r="20" spans="1:8" x14ac:dyDescent="0.3">
      <c r="A20" s="30" t="s">
        <v>15</v>
      </c>
      <c r="B20" s="30"/>
      <c r="C20" s="31">
        <v>393.85</v>
      </c>
      <c r="D20" s="32">
        <v>368.1</v>
      </c>
      <c r="E20" s="32">
        <v>371.98</v>
      </c>
      <c r="F20" s="33">
        <v>378.96</v>
      </c>
      <c r="G20" s="34">
        <f>(F20/E20-1)*100</f>
        <v>1.8764449701596853</v>
      </c>
      <c r="H20" s="34">
        <f>(F20/C20-1)*100</f>
        <v>-3.7806271423130755</v>
      </c>
    </row>
    <row r="21" spans="1:8" x14ac:dyDescent="0.3">
      <c r="A21" s="23" t="s">
        <v>16</v>
      </c>
      <c r="B21" s="23">
        <v>1</v>
      </c>
      <c r="C21" s="42">
        <v>293.32</v>
      </c>
      <c r="D21" s="43">
        <v>280.58999999999997</v>
      </c>
      <c r="E21" s="43">
        <v>264.10000000000002</v>
      </c>
      <c r="F21" s="44">
        <v>288.62</v>
      </c>
      <c r="G21" s="26">
        <f>(F21/E21-1)*100</f>
        <v>9.2843619840969218</v>
      </c>
      <c r="H21" s="26">
        <f t="shared" si="1"/>
        <v>-1.6023455611618664</v>
      </c>
    </row>
    <row r="22" spans="1:8" x14ac:dyDescent="0.3">
      <c r="A22" s="23" t="s">
        <v>16</v>
      </c>
      <c r="B22" s="23">
        <v>2</v>
      </c>
      <c r="C22" s="27">
        <v>348.91</v>
      </c>
      <c r="D22" s="28">
        <v>298.8</v>
      </c>
      <c r="E22" s="28">
        <v>308.72000000000003</v>
      </c>
      <c r="F22" s="29">
        <v>307.85000000000002</v>
      </c>
      <c r="G22" s="26">
        <f t="shared" ref="G22:G23" si="2">(F22/E22-1)*100</f>
        <v>-0.28180875874579403</v>
      </c>
      <c r="H22" s="26">
        <f t="shared" si="1"/>
        <v>-11.768077727780801</v>
      </c>
    </row>
    <row r="23" spans="1:8" x14ac:dyDescent="0.3">
      <c r="A23" s="23" t="s">
        <v>16</v>
      </c>
      <c r="B23" s="23">
        <v>3</v>
      </c>
      <c r="C23" s="24">
        <v>371.93</v>
      </c>
      <c r="D23" s="25">
        <v>324.95999999999998</v>
      </c>
      <c r="E23" s="25">
        <v>353.76</v>
      </c>
      <c r="F23" s="35">
        <v>349.72</v>
      </c>
      <c r="G23" s="26">
        <f t="shared" si="2"/>
        <v>-1.1420171867932982</v>
      </c>
      <c r="H23" s="26">
        <f t="shared" si="1"/>
        <v>-5.9715537870029252</v>
      </c>
    </row>
    <row r="24" spans="1:8" x14ac:dyDescent="0.3">
      <c r="A24" s="30" t="s">
        <v>16</v>
      </c>
      <c r="B24" s="30"/>
      <c r="C24" s="31">
        <v>349.22</v>
      </c>
      <c r="D24" s="32">
        <v>301.27999999999997</v>
      </c>
      <c r="E24" s="32">
        <v>317.49</v>
      </c>
      <c r="F24" s="33">
        <v>320.14</v>
      </c>
      <c r="G24" s="34">
        <f>(F24/E24-1)*100</f>
        <v>0.83467195817190643</v>
      </c>
      <c r="H24" s="34">
        <f>(F24/C24-1)*100</f>
        <v>-8.3271290304106405</v>
      </c>
    </row>
    <row r="25" spans="1:8" x14ac:dyDescent="0.3">
      <c r="A25" s="45" t="s">
        <v>17</v>
      </c>
      <c r="B25" s="45"/>
      <c r="C25" s="46">
        <v>396.37</v>
      </c>
      <c r="D25" s="46">
        <v>372.32</v>
      </c>
      <c r="E25" s="46">
        <v>377.68</v>
      </c>
      <c r="F25" s="46">
        <v>384.25</v>
      </c>
      <c r="G25" s="47">
        <f>(F25/E25-1)*100</f>
        <v>1.7395678881592769</v>
      </c>
      <c r="H25" s="48">
        <f>(F25/C25-1)*100</f>
        <v>-3.0577490728359913</v>
      </c>
    </row>
    <row r="26" spans="1:8" x14ac:dyDescent="0.3">
      <c r="A26" s="49" t="s">
        <v>18</v>
      </c>
      <c r="B26" s="49"/>
      <c r="C26" s="49"/>
      <c r="D26" s="49"/>
      <c r="E26" s="49"/>
      <c r="F26" s="49"/>
      <c r="G26" s="49"/>
      <c r="H26" s="49"/>
    </row>
    <row r="27" spans="1:8" x14ac:dyDescent="0.3">
      <c r="A27" s="23" t="s">
        <v>13</v>
      </c>
      <c r="B27" s="23">
        <v>1</v>
      </c>
      <c r="C27" s="15" t="s">
        <v>11</v>
      </c>
      <c r="D27" s="16" t="s">
        <v>11</v>
      </c>
      <c r="E27" s="16" t="s">
        <v>11</v>
      </c>
      <c r="F27" s="17" t="s">
        <v>11</v>
      </c>
      <c r="G27" s="26" t="s">
        <v>12</v>
      </c>
      <c r="H27" s="26" t="s">
        <v>12</v>
      </c>
    </row>
    <row r="28" spans="1:8" x14ac:dyDescent="0.3">
      <c r="A28" s="23" t="s">
        <v>13</v>
      </c>
      <c r="B28" s="23">
        <v>2</v>
      </c>
      <c r="C28" s="27">
        <v>405.5</v>
      </c>
      <c r="D28" s="28">
        <v>379.07</v>
      </c>
      <c r="E28" s="28">
        <v>385.9</v>
      </c>
      <c r="F28" s="29">
        <v>407.25</v>
      </c>
      <c r="G28" s="26">
        <f>(F28/E28-1)*100</f>
        <v>5.5325213785955007</v>
      </c>
      <c r="H28" s="26">
        <f t="shared" ref="H28:H33" si="3">(F28/C28-1)*100</f>
        <v>0.43156596794080571</v>
      </c>
    </row>
    <row r="29" spans="1:8" x14ac:dyDescent="0.3">
      <c r="A29" s="23" t="s">
        <v>13</v>
      </c>
      <c r="B29" s="23">
        <v>3</v>
      </c>
      <c r="C29" s="24" t="s">
        <v>11</v>
      </c>
      <c r="D29" s="25">
        <v>382.07</v>
      </c>
      <c r="E29" s="25">
        <v>393.19</v>
      </c>
      <c r="F29" s="35">
        <v>380.42</v>
      </c>
      <c r="G29" s="26">
        <f>(F29/E29-1)*100</f>
        <v>-3.2477936875301983</v>
      </c>
      <c r="H29" s="26" t="s">
        <v>12</v>
      </c>
    </row>
    <row r="30" spans="1:8" x14ac:dyDescent="0.3">
      <c r="A30" s="30" t="s">
        <v>13</v>
      </c>
      <c r="B30" s="30"/>
      <c r="C30" s="31">
        <v>400.81</v>
      </c>
      <c r="D30" s="32">
        <v>378.52</v>
      </c>
      <c r="E30" s="32">
        <v>385.79</v>
      </c>
      <c r="F30" s="33">
        <v>392.57</v>
      </c>
      <c r="G30" s="34">
        <f>(F30/E30-1)*100</f>
        <v>1.757432800228087</v>
      </c>
      <c r="H30" s="34">
        <f>(F30/C30-1)*100</f>
        <v>-2.0558369302163149</v>
      </c>
    </row>
    <row r="31" spans="1:8" x14ac:dyDescent="0.3">
      <c r="A31" s="23" t="s">
        <v>14</v>
      </c>
      <c r="B31" s="23">
        <v>1</v>
      </c>
      <c r="C31" s="24" t="s">
        <v>11</v>
      </c>
      <c r="D31" s="16" t="s">
        <v>11</v>
      </c>
      <c r="E31" s="25">
        <v>353.84</v>
      </c>
      <c r="F31" s="17" t="s">
        <v>11</v>
      </c>
      <c r="G31" s="26" t="s">
        <v>12</v>
      </c>
      <c r="H31" s="26" t="s">
        <v>12</v>
      </c>
    </row>
    <row r="32" spans="1:8" x14ac:dyDescent="0.3">
      <c r="A32" s="23" t="s">
        <v>14</v>
      </c>
      <c r="B32" s="23">
        <v>2</v>
      </c>
      <c r="C32" s="27">
        <v>392.75</v>
      </c>
      <c r="D32" s="28">
        <v>372.06</v>
      </c>
      <c r="E32" s="28">
        <v>384.18</v>
      </c>
      <c r="F32" s="29">
        <v>389.51</v>
      </c>
      <c r="G32" s="26">
        <f>(F32/E32-1)*100</f>
        <v>1.387370503409846</v>
      </c>
      <c r="H32" s="26">
        <f t="shared" si="3"/>
        <v>-0.82495225970719011</v>
      </c>
    </row>
    <row r="33" spans="1:8" x14ac:dyDescent="0.3">
      <c r="A33" s="23" t="s">
        <v>14</v>
      </c>
      <c r="B33" s="23">
        <v>3</v>
      </c>
      <c r="C33" s="27">
        <v>391.99</v>
      </c>
      <c r="D33" s="28">
        <v>370.71</v>
      </c>
      <c r="E33" s="28">
        <v>384.29</v>
      </c>
      <c r="F33" s="29">
        <v>388.44</v>
      </c>
      <c r="G33" s="26">
        <f>(F33/E33-1)*100</f>
        <v>1.0799136069114423</v>
      </c>
      <c r="H33" s="26">
        <f t="shared" si="3"/>
        <v>-0.90563534784050548</v>
      </c>
    </row>
    <row r="34" spans="1:8" x14ac:dyDescent="0.3">
      <c r="A34" s="23" t="s">
        <v>14</v>
      </c>
      <c r="B34" s="23">
        <v>4</v>
      </c>
      <c r="C34" s="24" t="s">
        <v>11</v>
      </c>
      <c r="D34" s="50" t="s">
        <v>11</v>
      </c>
      <c r="E34" s="50" t="s">
        <v>11</v>
      </c>
      <c r="F34" s="51" t="s">
        <v>11</v>
      </c>
      <c r="G34" s="26" t="s">
        <v>12</v>
      </c>
      <c r="H34" s="26" t="s">
        <v>12</v>
      </c>
    </row>
    <row r="35" spans="1:8" x14ac:dyDescent="0.3">
      <c r="A35" s="30" t="s">
        <v>14</v>
      </c>
      <c r="B35" s="30"/>
      <c r="C35" s="31">
        <v>390.55</v>
      </c>
      <c r="D35" s="32">
        <v>370.31</v>
      </c>
      <c r="E35" s="32">
        <v>381.69</v>
      </c>
      <c r="F35" s="33">
        <v>387.41</v>
      </c>
      <c r="G35" s="34">
        <f>(F35/E35-1)*100</f>
        <v>1.498598338966195</v>
      </c>
      <c r="H35" s="34">
        <f>(F35/C35-1)*100</f>
        <v>-0.80399436691844794</v>
      </c>
    </row>
    <row r="36" spans="1:8" x14ac:dyDescent="0.3">
      <c r="A36" s="23" t="s">
        <v>15</v>
      </c>
      <c r="B36" s="23">
        <v>1</v>
      </c>
      <c r="C36" s="24" t="s">
        <v>11</v>
      </c>
      <c r="D36" s="25">
        <v>328.81</v>
      </c>
      <c r="E36" s="25">
        <v>324.36</v>
      </c>
      <c r="F36" s="35">
        <v>344.42</v>
      </c>
      <c r="G36" s="26">
        <f>(F36/E36-1)*100</f>
        <v>6.1844863731656208</v>
      </c>
      <c r="H36" s="26" t="s">
        <v>12</v>
      </c>
    </row>
    <row r="37" spans="1:8" x14ac:dyDescent="0.3">
      <c r="A37" s="23" t="s">
        <v>15</v>
      </c>
      <c r="B37" s="23">
        <v>2</v>
      </c>
      <c r="C37" s="27">
        <v>387.45</v>
      </c>
      <c r="D37" s="28">
        <v>365.36</v>
      </c>
      <c r="E37" s="28">
        <v>366.44</v>
      </c>
      <c r="F37" s="29">
        <v>372.75</v>
      </c>
      <c r="G37" s="26">
        <f t="shared" ref="G37:G38" si="4">(F37/E37-1)*100</f>
        <v>1.7219735836699002</v>
      </c>
      <c r="H37" s="26">
        <f t="shared" ref="H37:H38" si="5">(F37/C37-1)*100</f>
        <v>-3.7940379403794022</v>
      </c>
    </row>
    <row r="38" spans="1:8" x14ac:dyDescent="0.3">
      <c r="A38" s="23" t="s">
        <v>15</v>
      </c>
      <c r="B38" s="23">
        <v>3</v>
      </c>
      <c r="C38" s="27">
        <v>373.2</v>
      </c>
      <c r="D38" s="28">
        <v>350.35</v>
      </c>
      <c r="E38" s="28">
        <v>372.06</v>
      </c>
      <c r="F38" s="29">
        <v>380</v>
      </c>
      <c r="G38" s="26">
        <f t="shared" si="4"/>
        <v>2.1340643982153518</v>
      </c>
      <c r="H38" s="26">
        <f t="shared" si="5"/>
        <v>1.8220793140407254</v>
      </c>
    </row>
    <row r="39" spans="1:8" x14ac:dyDescent="0.3">
      <c r="A39" s="23" t="s">
        <v>15</v>
      </c>
      <c r="B39" s="23">
        <v>4</v>
      </c>
      <c r="C39" s="24" t="s">
        <v>11</v>
      </c>
      <c r="D39" s="25" t="s">
        <v>12</v>
      </c>
      <c r="E39" s="25" t="s">
        <v>11</v>
      </c>
      <c r="F39" s="35" t="s">
        <v>11</v>
      </c>
      <c r="G39" s="26" t="s">
        <v>12</v>
      </c>
      <c r="H39" s="26" t="s">
        <v>12</v>
      </c>
    </row>
    <row r="40" spans="1:8" x14ac:dyDescent="0.3">
      <c r="A40" s="30" t="s">
        <v>15</v>
      </c>
      <c r="B40" s="30"/>
      <c r="C40" s="31">
        <v>382.61</v>
      </c>
      <c r="D40" s="32">
        <v>359.87</v>
      </c>
      <c r="E40" s="32">
        <v>366.05</v>
      </c>
      <c r="F40" s="33">
        <v>371.22</v>
      </c>
      <c r="G40" s="34">
        <f>(F40/E40-1)*100</f>
        <v>1.4123753585575827</v>
      </c>
      <c r="H40" s="34">
        <f>(F40/C40-1)*100</f>
        <v>-2.9769216695852085</v>
      </c>
    </row>
    <row r="41" spans="1:8" x14ac:dyDescent="0.3">
      <c r="A41" s="23" t="s">
        <v>16</v>
      </c>
      <c r="B41" s="23">
        <v>1</v>
      </c>
      <c r="C41" s="24">
        <v>324.10000000000002</v>
      </c>
      <c r="D41" s="43">
        <v>266.55</v>
      </c>
      <c r="E41" s="43">
        <v>331.17</v>
      </c>
      <c r="F41" s="44">
        <v>272.11</v>
      </c>
      <c r="G41" s="26">
        <f>(F41/E41-1)*100</f>
        <v>-17.833740978953404</v>
      </c>
      <c r="H41" s="26">
        <f t="shared" ref="H41:H42" si="6">(F41/C41-1)*100</f>
        <v>-16.041345263807472</v>
      </c>
    </row>
    <row r="42" spans="1:8" x14ac:dyDescent="0.3">
      <c r="A42" s="23" t="s">
        <v>16</v>
      </c>
      <c r="B42" s="23">
        <v>2</v>
      </c>
      <c r="C42" s="27">
        <v>354.25</v>
      </c>
      <c r="D42" s="28">
        <v>299.04000000000002</v>
      </c>
      <c r="E42" s="28">
        <v>330.48</v>
      </c>
      <c r="F42" s="29">
        <v>346.59</v>
      </c>
      <c r="G42" s="26">
        <f>(F42/E42-1)*100</f>
        <v>4.8747276688453134</v>
      </c>
      <c r="H42" s="26">
        <f t="shared" si="6"/>
        <v>-2.1623147494707173</v>
      </c>
    </row>
    <row r="43" spans="1:8" x14ac:dyDescent="0.3">
      <c r="A43" s="23" t="s">
        <v>16</v>
      </c>
      <c r="B43" s="23">
        <v>3</v>
      </c>
      <c r="C43" s="24" t="s">
        <v>11</v>
      </c>
      <c r="D43" s="50" t="s">
        <v>11</v>
      </c>
      <c r="E43" s="25">
        <v>361.01</v>
      </c>
      <c r="F43" s="51" t="s">
        <v>11</v>
      </c>
      <c r="G43" s="26" t="s">
        <v>12</v>
      </c>
      <c r="H43" s="26" t="s">
        <v>12</v>
      </c>
    </row>
    <row r="44" spans="1:8" x14ac:dyDescent="0.3">
      <c r="A44" s="52" t="s">
        <v>16</v>
      </c>
      <c r="B44" s="52"/>
      <c r="C44" s="31">
        <v>355.03</v>
      </c>
      <c r="D44" s="53">
        <v>298.76</v>
      </c>
      <c r="E44" s="53">
        <v>339.13</v>
      </c>
      <c r="F44" s="54">
        <v>320.60000000000002</v>
      </c>
      <c r="G44" s="34">
        <f>(F44/E44-1)*100</f>
        <v>-5.4639813640786628</v>
      </c>
      <c r="H44" s="34">
        <f>(F44/C44-1)*100</f>
        <v>-9.69777201926596</v>
      </c>
    </row>
    <row r="45" spans="1:8" x14ac:dyDescent="0.3">
      <c r="A45" s="45" t="s">
        <v>19</v>
      </c>
      <c r="B45" s="55"/>
      <c r="C45" s="46">
        <v>382.98</v>
      </c>
      <c r="D45" s="56">
        <v>359.7</v>
      </c>
      <c r="E45" s="57">
        <v>370.38</v>
      </c>
      <c r="F45" s="57">
        <v>374.44</v>
      </c>
      <c r="G45" s="58">
        <f>(F45/E45-1)*100</f>
        <v>1.096171499541021</v>
      </c>
      <c r="H45" s="48">
        <f>(F45/C45-1)*100</f>
        <v>-2.2298814559507107</v>
      </c>
    </row>
    <row r="46" spans="1:8" x14ac:dyDescent="0.3">
      <c r="A46" s="49" t="s">
        <v>20</v>
      </c>
      <c r="B46" s="49"/>
      <c r="C46" s="49"/>
      <c r="D46" s="49"/>
      <c r="E46" s="49"/>
      <c r="F46" s="49"/>
      <c r="G46" s="49"/>
      <c r="H46" s="49"/>
    </row>
    <row r="47" spans="1:8" x14ac:dyDescent="0.3">
      <c r="A47" s="59" t="s">
        <v>13</v>
      </c>
      <c r="B47" s="59">
        <v>2</v>
      </c>
      <c r="C47" s="15">
        <v>379.58</v>
      </c>
      <c r="D47" s="16" t="s">
        <v>11</v>
      </c>
      <c r="E47" s="16" t="s">
        <v>11</v>
      </c>
      <c r="F47" s="17" t="s">
        <v>11</v>
      </c>
      <c r="G47" s="26" t="s">
        <v>12</v>
      </c>
      <c r="H47" s="26" t="s">
        <v>12</v>
      </c>
    </row>
    <row r="48" spans="1:8" x14ac:dyDescent="0.3">
      <c r="A48" s="23" t="s">
        <v>13</v>
      </c>
      <c r="B48" s="23">
        <v>3</v>
      </c>
      <c r="C48" s="24">
        <v>375.16</v>
      </c>
      <c r="D48" s="43">
        <v>364.14</v>
      </c>
      <c r="E48" s="43">
        <v>356.66</v>
      </c>
      <c r="F48" s="44">
        <v>365.88</v>
      </c>
      <c r="G48" s="26">
        <f>(F48/E48-1)*100</f>
        <v>2.5850950485055701</v>
      </c>
      <c r="H48" s="26">
        <f t="shared" ref="H48" si="7">(F48/C48-1)*100</f>
        <v>-2.4736112591960846</v>
      </c>
    </row>
    <row r="49" spans="1:8" x14ac:dyDescent="0.3">
      <c r="A49" s="36" t="s">
        <v>13</v>
      </c>
      <c r="B49" s="36">
        <v>4</v>
      </c>
      <c r="C49" s="24" t="s">
        <v>11</v>
      </c>
      <c r="D49" s="50" t="s">
        <v>11</v>
      </c>
      <c r="E49" s="50" t="s">
        <v>11</v>
      </c>
      <c r="F49" s="51" t="s">
        <v>11</v>
      </c>
      <c r="G49" s="26" t="s">
        <v>12</v>
      </c>
      <c r="H49" s="26" t="s">
        <v>12</v>
      </c>
    </row>
    <row r="50" spans="1:8" x14ac:dyDescent="0.3">
      <c r="A50" s="30" t="s">
        <v>13</v>
      </c>
      <c r="B50" s="30"/>
      <c r="C50" s="60">
        <v>378.1</v>
      </c>
      <c r="D50" s="61">
        <v>352.52</v>
      </c>
      <c r="E50" s="61">
        <v>355.6</v>
      </c>
      <c r="F50" s="62">
        <v>360.76</v>
      </c>
      <c r="G50" s="34">
        <f>(F50/E50-1)*100</f>
        <v>1.4510686164229458</v>
      </c>
      <c r="H50" s="34">
        <f>(F50/C50-1)*100</f>
        <v>-4.586088336418948</v>
      </c>
    </row>
    <row r="51" spans="1:8" x14ac:dyDescent="0.3">
      <c r="A51" s="23" t="s">
        <v>14</v>
      </c>
      <c r="B51" s="23">
        <v>2</v>
      </c>
      <c r="C51" s="63">
        <v>380.47</v>
      </c>
      <c r="D51" s="64">
        <v>346.95</v>
      </c>
      <c r="E51" s="64">
        <v>331.41</v>
      </c>
      <c r="F51" s="65">
        <v>337.74</v>
      </c>
      <c r="G51" s="26">
        <f>(F51/E51-1)*100</f>
        <v>1.9100208201321633</v>
      </c>
      <c r="H51" s="26">
        <f t="shared" ref="H51:H53" si="8">(F51/C51-1)*100</f>
        <v>-11.230846058821985</v>
      </c>
    </row>
    <row r="52" spans="1:8" x14ac:dyDescent="0.3">
      <c r="A52" s="23" t="s">
        <v>14</v>
      </c>
      <c r="B52" s="23">
        <v>3</v>
      </c>
      <c r="C52" s="63">
        <v>378.47</v>
      </c>
      <c r="D52" s="64">
        <v>338.55</v>
      </c>
      <c r="E52" s="64">
        <v>349.66</v>
      </c>
      <c r="F52" s="65">
        <v>343.66</v>
      </c>
      <c r="G52" s="26">
        <f t="shared" ref="G52:G53" si="9">(F52/E52-1)*100</f>
        <v>-1.7159526397071412</v>
      </c>
      <c r="H52" s="26">
        <f t="shared" si="8"/>
        <v>-9.1975585911697078</v>
      </c>
    </row>
    <row r="53" spans="1:8" x14ac:dyDescent="0.3">
      <c r="A53" s="23" t="s">
        <v>14</v>
      </c>
      <c r="B53" s="23">
        <v>4</v>
      </c>
      <c r="C53" s="24">
        <v>365.94</v>
      </c>
      <c r="D53" s="43">
        <v>325.05</v>
      </c>
      <c r="E53" s="43">
        <v>337.33</v>
      </c>
      <c r="F53" s="44">
        <v>337.79</v>
      </c>
      <c r="G53" s="26">
        <f t="shared" si="9"/>
        <v>0.13636498384372864</v>
      </c>
      <c r="H53" s="26">
        <f t="shared" si="8"/>
        <v>-7.6925178991091414</v>
      </c>
    </row>
    <row r="54" spans="1:8" x14ac:dyDescent="0.3">
      <c r="A54" s="23" t="s">
        <v>14</v>
      </c>
      <c r="B54" s="23">
        <v>5</v>
      </c>
      <c r="C54" s="63" t="s">
        <v>11</v>
      </c>
      <c r="D54" s="25">
        <v>339.6</v>
      </c>
      <c r="E54" s="25">
        <v>345.77</v>
      </c>
      <c r="F54" s="51" t="s">
        <v>11</v>
      </c>
      <c r="G54" s="26" t="s">
        <v>12</v>
      </c>
      <c r="H54" s="26" t="s">
        <v>12</v>
      </c>
    </row>
    <row r="55" spans="1:8" x14ac:dyDescent="0.3">
      <c r="A55" s="30" t="s">
        <v>14</v>
      </c>
      <c r="B55" s="30"/>
      <c r="C55" s="66">
        <v>374.42</v>
      </c>
      <c r="D55" s="67">
        <v>334.59</v>
      </c>
      <c r="E55" s="67">
        <v>344.52</v>
      </c>
      <c r="F55" s="68">
        <v>340.74</v>
      </c>
      <c r="G55" s="34">
        <f>(F55/E55-1)*100</f>
        <v>-1.097178683385569</v>
      </c>
      <c r="H55" s="34">
        <f>(F55/C55-1)*100</f>
        <v>-8.9952459804497629</v>
      </c>
    </row>
    <row r="56" spans="1:8" x14ac:dyDescent="0.3">
      <c r="A56" s="23" t="s">
        <v>15</v>
      </c>
      <c r="B56" s="23">
        <v>1</v>
      </c>
      <c r="C56" s="24" t="s">
        <v>11</v>
      </c>
      <c r="D56" s="25">
        <v>303.08999999999997</v>
      </c>
      <c r="E56" s="25">
        <v>296.94</v>
      </c>
      <c r="F56" s="35">
        <v>306.69</v>
      </c>
      <c r="G56" s="26">
        <f>(F56/E56-1)*100</f>
        <v>3.2834916144675708</v>
      </c>
      <c r="H56" s="26" t="s">
        <v>12</v>
      </c>
    </row>
    <row r="57" spans="1:8" x14ac:dyDescent="0.3">
      <c r="A57" s="23" t="s">
        <v>15</v>
      </c>
      <c r="B57" s="23">
        <v>2</v>
      </c>
      <c r="C57" s="27">
        <v>369.79</v>
      </c>
      <c r="D57" s="28">
        <v>322.91000000000003</v>
      </c>
      <c r="E57" s="28">
        <v>328.56</v>
      </c>
      <c r="F57" s="29">
        <v>326.63</v>
      </c>
      <c r="G57" s="26">
        <f t="shared" ref="G57:G59" si="10">(F57/E57-1)*100</f>
        <v>-0.58741173606038366</v>
      </c>
      <c r="H57" s="26">
        <f t="shared" ref="H57:H59" si="11">(F57/C57-1)*100</f>
        <v>-11.671489223613406</v>
      </c>
    </row>
    <row r="58" spans="1:8" x14ac:dyDescent="0.3">
      <c r="A58" s="23" t="s">
        <v>15</v>
      </c>
      <c r="B58" s="23">
        <v>3</v>
      </c>
      <c r="C58" s="63">
        <v>386.62</v>
      </c>
      <c r="D58" s="64">
        <v>335.43</v>
      </c>
      <c r="E58" s="64">
        <v>337.31</v>
      </c>
      <c r="F58" s="65">
        <v>342.73</v>
      </c>
      <c r="G58" s="26">
        <f t="shared" si="10"/>
        <v>1.6068305119919302</v>
      </c>
      <c r="H58" s="26">
        <f t="shared" si="11"/>
        <v>-11.35223216595106</v>
      </c>
    </row>
    <row r="59" spans="1:8" x14ac:dyDescent="0.3">
      <c r="A59" s="23" t="s">
        <v>15</v>
      </c>
      <c r="B59" s="23">
        <v>4</v>
      </c>
      <c r="C59" s="27">
        <v>366.9</v>
      </c>
      <c r="D59" s="28">
        <v>331.04</v>
      </c>
      <c r="E59" s="28">
        <v>336.13</v>
      </c>
      <c r="F59" s="29">
        <v>338.34</v>
      </c>
      <c r="G59" s="26">
        <f t="shared" si="10"/>
        <v>0.65748371165916808</v>
      </c>
      <c r="H59" s="26">
        <f t="shared" si="11"/>
        <v>-7.7841373671300058</v>
      </c>
    </row>
    <row r="60" spans="1:8" x14ac:dyDescent="0.3">
      <c r="A60" s="23" t="s">
        <v>15</v>
      </c>
      <c r="B60" s="23">
        <v>5</v>
      </c>
      <c r="C60" s="63" t="s">
        <v>11</v>
      </c>
      <c r="D60" s="25" t="s">
        <v>11</v>
      </c>
      <c r="E60" s="50" t="s">
        <v>11</v>
      </c>
      <c r="F60" s="51" t="s">
        <v>11</v>
      </c>
      <c r="G60" s="26" t="s">
        <v>12</v>
      </c>
      <c r="H60" s="26" t="s">
        <v>12</v>
      </c>
    </row>
    <row r="61" spans="1:8" x14ac:dyDescent="0.3">
      <c r="A61" s="30" t="s">
        <v>15</v>
      </c>
      <c r="B61" s="30"/>
      <c r="C61" s="31">
        <v>379.82</v>
      </c>
      <c r="D61" s="32">
        <v>330.63</v>
      </c>
      <c r="E61" s="32">
        <v>334.32</v>
      </c>
      <c r="F61" s="33">
        <v>338.51</v>
      </c>
      <c r="G61" s="34">
        <f>(F61/E61-1)*100</f>
        <v>1.2532902608279439</v>
      </c>
      <c r="H61" s="34">
        <f>(F61/C61-1)*100</f>
        <v>-10.876204517929544</v>
      </c>
    </row>
    <row r="62" spans="1:8" x14ac:dyDescent="0.3">
      <c r="A62" s="23" t="s">
        <v>16</v>
      </c>
      <c r="B62" s="23">
        <v>1</v>
      </c>
      <c r="C62" s="27">
        <v>284.05</v>
      </c>
      <c r="D62" s="28">
        <v>239.22</v>
      </c>
      <c r="E62" s="28">
        <v>242.62</v>
      </c>
      <c r="F62" s="29">
        <v>246.39</v>
      </c>
      <c r="G62" s="26">
        <f>(F62/E62-1)*100</f>
        <v>1.5538702497732926</v>
      </c>
      <c r="H62" s="26">
        <f t="shared" ref="H62:H64" si="12">(F62/C62-1)*100</f>
        <v>-13.258229185002646</v>
      </c>
    </row>
    <row r="63" spans="1:8" x14ac:dyDescent="0.3">
      <c r="A63" s="23" t="s">
        <v>16</v>
      </c>
      <c r="B63" s="23">
        <v>2</v>
      </c>
      <c r="C63" s="27">
        <v>323.3</v>
      </c>
      <c r="D63" s="28">
        <v>269.43</v>
      </c>
      <c r="E63" s="28">
        <v>277.36</v>
      </c>
      <c r="F63" s="29">
        <v>276.25</v>
      </c>
      <c r="G63" s="26">
        <f t="shared" ref="G63:G64" si="13">(F63/E63-1)*100</f>
        <v>-0.40020190366311104</v>
      </c>
      <c r="H63" s="26">
        <f t="shared" si="12"/>
        <v>-14.553046705845961</v>
      </c>
    </row>
    <row r="64" spans="1:8" x14ac:dyDescent="0.3">
      <c r="A64" s="23" t="s">
        <v>16</v>
      </c>
      <c r="B64" s="23">
        <v>3</v>
      </c>
      <c r="C64" s="27">
        <v>338.86</v>
      </c>
      <c r="D64" s="38">
        <v>269.05</v>
      </c>
      <c r="E64" s="28">
        <v>282.87</v>
      </c>
      <c r="F64" s="29">
        <v>287.64999999999998</v>
      </c>
      <c r="G64" s="26">
        <f t="shared" si="13"/>
        <v>1.6898221797998936</v>
      </c>
      <c r="H64" s="26">
        <f t="shared" si="12"/>
        <v>-15.112435814200564</v>
      </c>
    </row>
    <row r="65" spans="1:8" x14ac:dyDescent="0.3">
      <c r="A65" s="52" t="s">
        <v>16</v>
      </c>
      <c r="B65" s="52"/>
      <c r="C65" s="31">
        <v>316.86</v>
      </c>
      <c r="D65" s="32">
        <v>261.51</v>
      </c>
      <c r="E65" s="32">
        <v>271.48</v>
      </c>
      <c r="F65" s="33">
        <v>273.89</v>
      </c>
      <c r="G65" s="34">
        <f>(F65/E65-1)*100</f>
        <v>0.8877265360247355</v>
      </c>
      <c r="H65" s="34">
        <f>(F65/C65-1)*100</f>
        <v>-13.561194218266747</v>
      </c>
    </row>
    <row r="66" spans="1:8" x14ac:dyDescent="0.3">
      <c r="A66" s="45" t="s">
        <v>21</v>
      </c>
      <c r="B66" s="55"/>
      <c r="C66" s="46">
        <v>348.45</v>
      </c>
      <c r="D66" s="46">
        <v>305.29000000000002</v>
      </c>
      <c r="E66" s="46">
        <v>310.42</v>
      </c>
      <c r="F66" s="46">
        <v>315.63</v>
      </c>
      <c r="G66" s="47">
        <f>(F66/E66-1)*100</f>
        <v>1.6783712389665473</v>
      </c>
      <c r="H66" s="48">
        <f>(F66/C66-1)*100</f>
        <v>-9.4188549289711538</v>
      </c>
    </row>
    <row r="67" spans="1:8" x14ac:dyDescent="0.3">
      <c r="A67" s="49" t="s">
        <v>22</v>
      </c>
      <c r="B67" s="49"/>
      <c r="C67" s="49"/>
      <c r="D67" s="49"/>
      <c r="E67" s="49"/>
      <c r="F67" s="49"/>
      <c r="G67" s="49"/>
      <c r="H67" s="49"/>
    </row>
    <row r="68" spans="1:8" x14ac:dyDescent="0.3">
      <c r="A68" s="23" t="s">
        <v>13</v>
      </c>
      <c r="B68" s="23">
        <v>2</v>
      </c>
      <c r="C68" s="15" t="s">
        <v>11</v>
      </c>
      <c r="D68" s="16">
        <v>363.28</v>
      </c>
      <c r="E68" s="16" t="s">
        <v>11</v>
      </c>
      <c r="F68" s="17">
        <v>386.5</v>
      </c>
      <c r="G68" s="26" t="s">
        <v>12</v>
      </c>
      <c r="H68" s="26" t="s">
        <v>12</v>
      </c>
    </row>
    <row r="69" spans="1:8" x14ac:dyDescent="0.3">
      <c r="A69" s="23" t="s">
        <v>13</v>
      </c>
      <c r="B69" s="23">
        <v>3</v>
      </c>
      <c r="C69" s="27">
        <v>450.37</v>
      </c>
      <c r="D69" s="25">
        <v>398.37</v>
      </c>
      <c r="E69" s="25">
        <v>392.16</v>
      </c>
      <c r="F69" s="35">
        <v>394.62</v>
      </c>
      <c r="G69" s="26">
        <f>(F69/E69-1)*100</f>
        <v>0.62729498164013631</v>
      </c>
      <c r="H69" s="26">
        <f t="shared" ref="H69" si="14">(F69/C69-1)*100</f>
        <v>-12.378710837755625</v>
      </c>
    </row>
    <row r="70" spans="1:8" x14ac:dyDescent="0.3">
      <c r="A70" s="23" t="s">
        <v>13</v>
      </c>
      <c r="B70" s="23">
        <v>4</v>
      </c>
      <c r="C70" s="24" t="s">
        <v>11</v>
      </c>
      <c r="D70" s="25" t="s">
        <v>11</v>
      </c>
      <c r="E70" s="25">
        <v>369.12</v>
      </c>
      <c r="F70" s="35">
        <v>378.85</v>
      </c>
      <c r="G70" s="26">
        <f>(F70/E70-1)*100</f>
        <v>2.6359991330732635</v>
      </c>
      <c r="H70" s="26" t="s">
        <v>12</v>
      </c>
    </row>
    <row r="71" spans="1:8" x14ac:dyDescent="0.3">
      <c r="A71" s="30" t="s">
        <v>13</v>
      </c>
      <c r="B71" s="30"/>
      <c r="C71" s="31">
        <v>423.45</v>
      </c>
      <c r="D71" s="32">
        <v>392.94</v>
      </c>
      <c r="E71" s="32">
        <v>386.34</v>
      </c>
      <c r="F71" s="33">
        <v>388.83</v>
      </c>
      <c r="G71" s="34">
        <f>(F71/E71-1)*100</f>
        <v>0.6445100170834106</v>
      </c>
      <c r="H71" s="34">
        <f>(F71/C71-1)*100</f>
        <v>-8.1756996103436119</v>
      </c>
    </row>
    <row r="72" spans="1:8" x14ac:dyDescent="0.3">
      <c r="A72" s="69" t="s">
        <v>14</v>
      </c>
      <c r="B72" s="69">
        <v>1</v>
      </c>
      <c r="C72" s="24" t="s">
        <v>11</v>
      </c>
      <c r="D72" s="25" t="s">
        <v>11</v>
      </c>
      <c r="E72" s="25" t="s">
        <v>11</v>
      </c>
      <c r="F72" s="35" t="s">
        <v>11</v>
      </c>
      <c r="G72" s="26" t="s">
        <v>12</v>
      </c>
      <c r="H72" s="26" t="s">
        <v>12</v>
      </c>
    </row>
    <row r="73" spans="1:8" x14ac:dyDescent="0.3">
      <c r="A73" s="23" t="s">
        <v>14</v>
      </c>
      <c r="B73" s="23">
        <v>2</v>
      </c>
      <c r="C73" s="70">
        <v>365.15</v>
      </c>
      <c r="D73" s="71">
        <v>357.57</v>
      </c>
      <c r="E73" s="71">
        <v>345.4</v>
      </c>
      <c r="F73" s="72">
        <v>360.21</v>
      </c>
      <c r="G73" s="26">
        <f>(F73/E73-1)*100</f>
        <v>4.2877822814128663</v>
      </c>
      <c r="H73" s="26">
        <f t="shared" ref="H73:H75" si="15">(F73/C73-1)*100</f>
        <v>-1.3528686841024262</v>
      </c>
    </row>
    <row r="74" spans="1:8" x14ac:dyDescent="0.3">
      <c r="A74" s="23" t="s">
        <v>14</v>
      </c>
      <c r="B74" s="23">
        <v>3</v>
      </c>
      <c r="C74" s="27">
        <v>396.74</v>
      </c>
      <c r="D74" s="28">
        <v>376.92</v>
      </c>
      <c r="E74" s="28">
        <v>373.29</v>
      </c>
      <c r="F74" s="29">
        <v>381.4</v>
      </c>
      <c r="G74" s="26">
        <f t="shared" ref="G74:G75" si="16">(F74/E74-1)*100</f>
        <v>2.1725736022931041</v>
      </c>
      <c r="H74" s="26">
        <f t="shared" si="15"/>
        <v>-3.8665120733981984</v>
      </c>
    </row>
    <row r="75" spans="1:8" x14ac:dyDescent="0.3">
      <c r="A75" s="23" t="s">
        <v>14</v>
      </c>
      <c r="B75" s="23">
        <v>4</v>
      </c>
      <c r="C75" s="27">
        <v>385.44</v>
      </c>
      <c r="D75" s="28">
        <v>367.04</v>
      </c>
      <c r="E75" s="28">
        <v>377.89</v>
      </c>
      <c r="F75" s="29">
        <v>378.31</v>
      </c>
      <c r="G75" s="26">
        <f t="shared" si="16"/>
        <v>0.11114345444442897</v>
      </c>
      <c r="H75" s="26">
        <f t="shared" si="15"/>
        <v>-1.8498339559983368</v>
      </c>
    </row>
    <row r="76" spans="1:8" x14ac:dyDescent="0.3">
      <c r="A76" s="23" t="s">
        <v>14</v>
      </c>
      <c r="B76" s="23">
        <v>5</v>
      </c>
      <c r="C76" s="73" t="s">
        <v>11</v>
      </c>
      <c r="D76" s="28">
        <v>363.42</v>
      </c>
      <c r="E76" s="25" t="s">
        <v>11</v>
      </c>
      <c r="F76" s="35" t="s">
        <v>11</v>
      </c>
      <c r="G76" s="26" t="s">
        <v>12</v>
      </c>
      <c r="H76" s="26" t="s">
        <v>12</v>
      </c>
    </row>
    <row r="77" spans="1:8" x14ac:dyDescent="0.3">
      <c r="A77" s="30" t="s">
        <v>14</v>
      </c>
      <c r="B77" s="30"/>
      <c r="C77" s="31">
        <v>389.45</v>
      </c>
      <c r="D77" s="32">
        <v>372.02</v>
      </c>
      <c r="E77" s="32">
        <v>370.01</v>
      </c>
      <c r="F77" s="33">
        <v>377.77</v>
      </c>
      <c r="G77" s="34">
        <f>(F77/E77-1)*100</f>
        <v>2.0972406151185119</v>
      </c>
      <c r="H77" s="34">
        <f>(F77/C77-1)*100</f>
        <v>-2.9991012967004793</v>
      </c>
    </row>
    <row r="78" spans="1:8" x14ac:dyDescent="0.3">
      <c r="A78" s="23" t="s">
        <v>15</v>
      </c>
      <c r="B78" s="23">
        <v>1</v>
      </c>
      <c r="C78" s="73">
        <v>253.83</v>
      </c>
      <c r="D78" s="25" t="s">
        <v>11</v>
      </c>
      <c r="E78" s="25" t="s">
        <v>11</v>
      </c>
      <c r="F78" s="35">
        <v>233.46</v>
      </c>
      <c r="G78" s="26" t="s">
        <v>12</v>
      </c>
      <c r="H78" s="26">
        <f t="shared" ref="H78:H85" si="17">(F78/C78-1)*100</f>
        <v>-8.0250561399361828</v>
      </c>
    </row>
    <row r="79" spans="1:8" x14ac:dyDescent="0.3">
      <c r="A79" s="23" t="s">
        <v>15</v>
      </c>
      <c r="B79" s="23">
        <v>2</v>
      </c>
      <c r="C79" s="27">
        <v>355.01</v>
      </c>
      <c r="D79" s="28">
        <v>323.07</v>
      </c>
      <c r="E79" s="28">
        <v>321.94</v>
      </c>
      <c r="F79" s="29">
        <v>329.82</v>
      </c>
      <c r="G79" s="26">
        <f>(F79/E79-1)*100</f>
        <v>2.4476610548549438</v>
      </c>
      <c r="H79" s="26">
        <f t="shared" si="17"/>
        <v>-7.095574772541613</v>
      </c>
    </row>
    <row r="80" spans="1:8" x14ac:dyDescent="0.3">
      <c r="A80" s="23" t="s">
        <v>15</v>
      </c>
      <c r="B80" s="23">
        <v>3</v>
      </c>
      <c r="C80" s="27">
        <v>379.18</v>
      </c>
      <c r="D80" s="28">
        <v>344.67</v>
      </c>
      <c r="E80" s="28">
        <v>349.96</v>
      </c>
      <c r="F80" s="29">
        <v>358.56</v>
      </c>
      <c r="G80" s="26">
        <f t="shared" ref="G80:G81" si="18">(F80/E80-1)*100</f>
        <v>2.4574237055663639</v>
      </c>
      <c r="H80" s="26">
        <f t="shared" si="17"/>
        <v>-5.4380505300912541</v>
      </c>
    </row>
    <row r="81" spans="1:8" x14ac:dyDescent="0.3">
      <c r="A81" s="23" t="s">
        <v>15</v>
      </c>
      <c r="B81" s="23">
        <v>4</v>
      </c>
      <c r="C81" s="27">
        <v>378.75</v>
      </c>
      <c r="D81" s="28">
        <v>363.04</v>
      </c>
      <c r="E81" s="28">
        <v>358.16</v>
      </c>
      <c r="F81" s="29">
        <v>362.55</v>
      </c>
      <c r="G81" s="26">
        <f t="shared" si="18"/>
        <v>1.2257091802546416</v>
      </c>
      <c r="H81" s="26">
        <f t="shared" si="17"/>
        <v>-4.2772277227722704</v>
      </c>
    </row>
    <row r="82" spans="1:8" x14ac:dyDescent="0.3">
      <c r="A82" s="30" t="s">
        <v>15</v>
      </c>
      <c r="B82" s="30"/>
      <c r="C82" s="39">
        <v>371.75</v>
      </c>
      <c r="D82" s="40">
        <v>339.83</v>
      </c>
      <c r="E82" s="32">
        <v>344</v>
      </c>
      <c r="F82" s="33">
        <v>352.06</v>
      </c>
      <c r="G82" s="34">
        <f>(F82/E82-1)*100</f>
        <v>2.3430232558139474</v>
      </c>
      <c r="H82" s="34">
        <f>(F82/C82-1)*100</f>
        <v>-5.2965702757229334</v>
      </c>
    </row>
    <row r="83" spans="1:8" x14ac:dyDescent="0.3">
      <c r="A83" s="23" t="s">
        <v>16</v>
      </c>
      <c r="B83" s="23">
        <v>1</v>
      </c>
      <c r="C83" s="27">
        <v>278.29000000000002</v>
      </c>
      <c r="D83" s="28">
        <v>210.21</v>
      </c>
      <c r="E83" s="28">
        <v>231.02</v>
      </c>
      <c r="F83" s="29">
        <v>233.07</v>
      </c>
      <c r="G83" s="26">
        <f>(F83/E83-1)*100</f>
        <v>0.88736905895592244</v>
      </c>
      <c r="H83" s="26">
        <f t="shared" si="17"/>
        <v>-16.249236408063538</v>
      </c>
    </row>
    <row r="84" spans="1:8" x14ac:dyDescent="0.3">
      <c r="A84" s="23" t="s">
        <v>16</v>
      </c>
      <c r="B84" s="23">
        <v>2</v>
      </c>
      <c r="C84" s="27">
        <v>313.82</v>
      </c>
      <c r="D84" s="28">
        <v>273.41000000000003</v>
      </c>
      <c r="E84" s="28">
        <v>267.56</v>
      </c>
      <c r="F84" s="29">
        <v>282.64</v>
      </c>
      <c r="G84" s="26">
        <f t="shared" ref="G84:G85" si="19">(F84/E84-1)*100</f>
        <v>5.6361190013454854</v>
      </c>
      <c r="H84" s="26">
        <f t="shared" si="17"/>
        <v>-9.9356318908928714</v>
      </c>
    </row>
    <row r="85" spans="1:8" x14ac:dyDescent="0.3">
      <c r="A85" s="23" t="s">
        <v>16</v>
      </c>
      <c r="B85" s="23">
        <v>3</v>
      </c>
      <c r="C85" s="73">
        <v>335.67</v>
      </c>
      <c r="D85" s="74">
        <v>295.75</v>
      </c>
      <c r="E85" s="74">
        <v>297.06</v>
      </c>
      <c r="F85" s="75">
        <v>307.29000000000002</v>
      </c>
      <c r="G85" s="26">
        <f t="shared" si="19"/>
        <v>3.4437487376287601</v>
      </c>
      <c r="H85" s="26">
        <f t="shared" si="17"/>
        <v>-8.4547323263919889</v>
      </c>
    </row>
    <row r="86" spans="1:8" x14ac:dyDescent="0.3">
      <c r="A86" s="52" t="s">
        <v>16</v>
      </c>
      <c r="B86" s="52"/>
      <c r="C86" s="31">
        <v>319.57</v>
      </c>
      <c r="D86" s="32">
        <v>275.55</v>
      </c>
      <c r="E86" s="32">
        <v>278.72000000000003</v>
      </c>
      <c r="F86" s="33">
        <v>290.31</v>
      </c>
      <c r="G86" s="34">
        <f>(F86/E86-1)*100</f>
        <v>4.1582950631458004</v>
      </c>
      <c r="H86" s="34">
        <f>(F86/C86-1)*100</f>
        <v>-9.1560534468191577</v>
      </c>
    </row>
    <row r="87" spans="1:8" x14ac:dyDescent="0.3">
      <c r="A87" s="45" t="s">
        <v>10</v>
      </c>
      <c r="B87" s="55"/>
      <c r="C87" s="46">
        <v>366.05</v>
      </c>
      <c r="D87" s="76">
        <v>341.21</v>
      </c>
      <c r="E87" s="77">
        <v>342.78</v>
      </c>
      <c r="F87" s="77">
        <v>353.87</v>
      </c>
      <c r="G87" s="58">
        <f>(F87/E87-1)*100</f>
        <v>3.2353112783709781</v>
      </c>
      <c r="H87" s="48">
        <f>(F87/C87-1)*100</f>
        <v>-3.3274142876656199</v>
      </c>
    </row>
    <row r="88" spans="1:8" x14ac:dyDescent="0.3">
      <c r="A88" s="78" t="s">
        <v>23</v>
      </c>
      <c r="B88" s="78"/>
      <c r="C88" s="31">
        <v>367.89</v>
      </c>
      <c r="D88" s="79">
        <v>332.06</v>
      </c>
      <c r="E88" s="32">
        <v>338.08</v>
      </c>
      <c r="F88" s="33">
        <v>346.29</v>
      </c>
      <c r="G88" s="34">
        <f>(F88/E88-1)*100</f>
        <v>2.428419309039298</v>
      </c>
      <c r="H88" s="34">
        <f>(F88/C88-1)*100</f>
        <v>-5.8713202315909596</v>
      </c>
    </row>
    <row r="90" spans="1:8" x14ac:dyDescent="0.3">
      <c r="A90" s="80" t="s">
        <v>24</v>
      </c>
      <c r="B90" s="81"/>
      <c r="C90" s="82"/>
      <c r="D90" s="82"/>
      <c r="E90" s="82"/>
      <c r="F90" s="82"/>
      <c r="G90" s="81"/>
    </row>
    <row r="91" spans="1:8" x14ac:dyDescent="0.3">
      <c r="A91" s="83" t="s">
        <v>25</v>
      </c>
      <c r="B91" s="81"/>
      <c r="C91" s="81"/>
      <c r="D91" s="81"/>
      <c r="E91" s="81"/>
      <c r="F91" s="81"/>
      <c r="G91" s="81"/>
    </row>
    <row r="92" spans="1:8" x14ac:dyDescent="0.3">
      <c r="A92" s="84" t="s">
        <v>26</v>
      </c>
      <c r="B92" s="81"/>
      <c r="C92" s="81"/>
      <c r="D92" s="81"/>
      <c r="E92" s="81"/>
      <c r="F92" s="81"/>
      <c r="G92" s="81"/>
    </row>
    <row r="93" spans="1:8" x14ac:dyDescent="0.3">
      <c r="A93" s="84" t="s">
        <v>27</v>
      </c>
      <c r="B93" s="81"/>
      <c r="C93" s="85"/>
      <c r="D93" s="85"/>
      <c r="E93" s="85"/>
      <c r="F93" s="85"/>
      <c r="G93" s="85"/>
      <c r="H93" s="85"/>
    </row>
    <row r="94" spans="1:8" x14ac:dyDescent="0.3">
      <c r="A94" s="86"/>
      <c r="B94" s="81"/>
      <c r="C94" s="87"/>
      <c r="D94" s="87"/>
      <c r="E94" s="87"/>
      <c r="F94" s="87"/>
      <c r="G94" s="87"/>
      <c r="H94" s="87"/>
    </row>
    <row r="95" spans="1:8" x14ac:dyDescent="0.3">
      <c r="B95" s="88"/>
      <c r="C95" s="89"/>
      <c r="D95" s="85" t="s">
        <v>28</v>
      </c>
      <c r="E95" s="85"/>
      <c r="F95" s="85"/>
      <c r="G95" s="89"/>
      <c r="H95" s="89"/>
    </row>
    <row r="96" spans="1:8" x14ac:dyDescent="0.3">
      <c r="B96" s="90"/>
      <c r="D96" s="91" t="s">
        <v>29</v>
      </c>
      <c r="E96" s="91"/>
      <c r="F96" s="91"/>
    </row>
  </sheetData>
  <mergeCells count="32">
    <mergeCell ref="A88:B88"/>
    <mergeCell ref="C94:H94"/>
    <mergeCell ref="A67:H67"/>
    <mergeCell ref="A71:B71"/>
    <mergeCell ref="A77:B77"/>
    <mergeCell ref="A82:B82"/>
    <mergeCell ref="A86:B86"/>
    <mergeCell ref="A87:B87"/>
    <mergeCell ref="A46:H46"/>
    <mergeCell ref="A50:B50"/>
    <mergeCell ref="A55:B55"/>
    <mergeCell ref="A61:B61"/>
    <mergeCell ref="A65:B65"/>
    <mergeCell ref="A66:B66"/>
    <mergeCell ref="A26:H26"/>
    <mergeCell ref="A30:B30"/>
    <mergeCell ref="A35:B35"/>
    <mergeCell ref="A40:B40"/>
    <mergeCell ref="A44:B44"/>
    <mergeCell ref="A45:B45"/>
    <mergeCell ref="A8:B8"/>
    <mergeCell ref="A12:B12"/>
    <mergeCell ref="A16:B16"/>
    <mergeCell ref="A20:B20"/>
    <mergeCell ref="A24:B24"/>
    <mergeCell ref="A25:B25"/>
    <mergeCell ref="A4:A5"/>
    <mergeCell ref="B4:B5"/>
    <mergeCell ref="C4:D4"/>
    <mergeCell ref="E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2024-03-14T07:12:33Z</dcterms:created>
  <dcterms:modified xsi:type="dcterms:W3CDTF">2024-03-14T07:13:00Z</dcterms:modified>
</cp:coreProperties>
</file>