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vileg\Downloads\"/>
    </mc:Choice>
  </mc:AlternateContent>
  <bookViews>
    <workbookView xWindow="0" yWindow="0" windowWidth="28800" windowHeight="13665"/>
  </bookViews>
  <sheets>
    <sheet name="2018_L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19" i="1" l="1"/>
  <c r="DE20" i="1" l="1"/>
  <c r="DH20" i="1"/>
  <c r="DG20" i="1"/>
  <c r="DH19" i="1"/>
  <c r="DG19" i="1"/>
  <c r="DH17" i="1"/>
  <c r="DG17" i="1"/>
  <c r="DE19" i="1"/>
  <c r="DH16" i="1"/>
  <c r="DG16" i="1"/>
  <c r="DF16" i="1"/>
  <c r="DE16" i="1"/>
  <c r="DF20" i="1"/>
  <c r="DF17" i="1"/>
  <c r="DE17" i="1"/>
</calcChain>
</file>

<file path=xl/sharedStrings.xml><?xml version="1.0" encoding="utf-8"?>
<sst xmlns="http://schemas.openxmlformats.org/spreadsheetml/2006/main" count="265" uniqueCount="79">
  <si>
    <t>Kietieji ilgai brandinti sūriai</t>
  </si>
  <si>
    <t>Šaltinis: ŽŪIKVC (LŽŪMPRIS)</t>
  </si>
  <si>
    <t>Parengė D. Grauzdytė, tel. (8 37) 397 808</t>
  </si>
  <si>
    <t>* – svertinės, gamintojų, be PVM; ● – konfidencialūs duomenys.</t>
  </si>
  <si>
    <t xml:space="preserve">© VĮ Žemės ūkio informacijos ir kaimo verslo centras (ŽŪIKVC) </t>
  </si>
  <si>
    <t>Sūriai</t>
  </si>
  <si>
    <t>Sviestas, 82 % riebumo (luitais)</t>
  </si>
  <si>
    <t>Sviestas, 82 % riebumo (fasuotas)</t>
  </si>
  <si>
    <t>Parduotas 
kiekis, t</t>
  </si>
  <si>
    <t>Gaminio pavadinimas</t>
  </si>
  <si>
    <t>Gaminio kodas 
pagal Tarybos direktyvą 96/16/EB</t>
  </si>
  <si>
    <t>Kai kurių Lietuvos pieno perdirbimo įmonėse pagamintų pieno gaminių pardavimo vidaus rinkoje kainų ir kiekių ataskaita</t>
  </si>
  <si>
    <t>1 sav. 
(01 01–07)</t>
  </si>
  <si>
    <t>2 sav. 
(01 08–14)</t>
  </si>
  <si>
    <t>3 sav. 
(01 15–21)</t>
  </si>
  <si>
    <t>4 sav. 
(01 22–28)</t>
  </si>
  <si>
    <t>5 sav. 
(01 29–02 04)</t>
  </si>
  <si>
    <t>6 sav. 
(02 05–11)</t>
  </si>
  <si>
    <t>7 sav. 
(02 12–18)</t>
  </si>
  <si>
    <t>8 sav. 
(02 19–25)</t>
  </si>
  <si>
    <t>9 sav. 
(02 26–03 04)</t>
  </si>
  <si>
    <t>10 sav. 
(03 05–11)</t>
  </si>
  <si>
    <t>11 sav. 
(03 12–18)</t>
  </si>
  <si>
    <t>12 sav. 
(03 19–25)</t>
  </si>
  <si>
    <t>13 sav. 
(03 26–04 01)</t>
  </si>
  <si>
    <t>14 sav. 
(04 02–08)</t>
  </si>
  <si>
    <t>15 sav. 
(04 09–15)</t>
  </si>
  <si>
    <t>16 sav. 
(04 16–22)</t>
  </si>
  <si>
    <t>17 sav. 
(04 23–29)</t>
  </si>
  <si>
    <t>18 sav. 
(04 30–05 06)</t>
  </si>
  <si>
    <t>19 sav. 
(05 07–13)</t>
  </si>
  <si>
    <t>20 sav. 
(05 14–20)</t>
  </si>
  <si>
    <t>21 sav. 
(05 21–27)</t>
  </si>
  <si>
    <t>22 sav. 
(05 28–06 03)</t>
  </si>
  <si>
    <t>23 sav. 
(06 04–10)</t>
  </si>
  <si>
    <t>24 sav. 
(06 11–17)</t>
  </si>
  <si>
    <t>25 sav. 
(06 18–24)</t>
  </si>
  <si>
    <t>26 sav. 
(06 25–07 01)</t>
  </si>
  <si>
    <t>27 sav. 
(07 02–08)</t>
  </si>
  <si>
    <t>28 sav. 
(07 09–15)</t>
  </si>
  <si>
    <t>29 sav. 
(07 16–22)</t>
  </si>
  <si>
    <t>30 sav. 
(07 23–29)</t>
  </si>
  <si>
    <t>31 sav. 
(07 30–08 05)</t>
  </si>
  <si>
    <t>32 sav. 
(08 06–12)</t>
  </si>
  <si>
    <t>33 sav. 
(08 13–19)</t>
  </si>
  <si>
    <t>34 sav. 
(08 20–26)</t>
  </si>
  <si>
    <t>35 sav. 
(08 27–09 02)</t>
  </si>
  <si>
    <t>36 sav. 
(09 03–09)</t>
  </si>
  <si>
    <t>37 sav. 
(09 10–16)</t>
  </si>
  <si>
    <t>38 sav. 
(09 17–23)</t>
  </si>
  <si>
    <t>39 sav. 
(09 24–30)</t>
  </si>
  <si>
    <t>40 sav. 
(10 01–07)</t>
  </si>
  <si>
    <t>41 sav. 
(10 08–14)</t>
  </si>
  <si>
    <t>●</t>
  </si>
  <si>
    <t>42 sav. 
(10 15–21)</t>
  </si>
  <si>
    <t>_</t>
  </si>
  <si>
    <t>Vidutinė kaina*, 
EUR/t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</si>
  <si>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</si>
  <si>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</si>
  <si>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43 sav. 
(10 22–28)</t>
  </si>
  <si>
    <t>44 sav. 
(10 29–11 04)</t>
  </si>
  <si>
    <t>45 sav. 
(11 05–11)</t>
  </si>
  <si>
    <t>Naudojant VĮ Žemės ūkio informacijos ir kaimo verslo centro informaciją, būtina nurodyti informacijos šaltinį.</t>
  </si>
  <si>
    <t>46 sav. 
(11 12–18)</t>
  </si>
  <si>
    <t>47 sav. 
(11 19–25)</t>
  </si>
  <si>
    <t>48 sav. 
(11 26–12 02)</t>
  </si>
  <si>
    <t>49 sav. 
(12 03–09)</t>
  </si>
  <si>
    <t>50 sav. 
(12 10–16)</t>
  </si>
  <si>
    <t>Pokytis</t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</si>
  <si>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</si>
  <si>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kaina*, 
EUR/kg</t>
  </si>
  <si>
    <t>parduotas 
kiekis, t</t>
  </si>
  <si>
    <t>-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</si>
  <si>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</si>
  <si>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t>51 sav. 
(12 17–23)</t>
  </si>
  <si>
    <t>52 sav. 
(12 24–30)</t>
  </si>
  <si>
    <t>52 sav. 
(12 25–31)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</si>
  <si>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lyginant 2018 m. 52 sav. su 51 sav.;                                                 </t>
    </r>
    <r>
      <rPr>
        <vertAlign val="superscript"/>
        <sz val="10"/>
        <rFont val="Times New Roman"/>
        <family val="1"/>
        <charset val="186"/>
      </rPr>
      <t xml:space="preserve"> 2)</t>
    </r>
    <r>
      <rPr>
        <sz val="10"/>
        <rFont val="Times New Roman"/>
        <family val="1"/>
        <charset val="186"/>
      </rPr>
      <t xml:space="preserve"> lyginant 2018 m. 52 sav. su 2017 m. 52 sav.;</t>
    </r>
  </si>
  <si>
    <t>Atnaujinta: 2019-01-25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</si>
</sst>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sz val="10"/>
      <color rgb="FF008000"/>
      <name val="Arial"/>
      <family val="2"/>
      <charset val="186"/>
    </font>
    <font>
      <b/>
      <sz val="14"/>
      <color rgb="FF008000"/>
      <name val="Arial"/>
      <family val="2"/>
    </font>
    <font>
      <b/>
      <sz val="13"/>
      <color rgb="FF00800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5" fillId="0" borderId="0" xfId="1" applyFont="1"/>
    <xf numFmtId="0" fontId="5" fillId="0" borderId="0" xfId="0" applyFont="1" applyBorder="1"/>
    <xf numFmtId="4" fontId="5" fillId="0" borderId="0" xfId="2" applyNumberFormat="1" applyFont="1" applyBorder="1"/>
    <xf numFmtId="4" fontId="3" fillId="0" borderId="0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" fontId="5" fillId="0" borderId="0" xfId="1" applyNumberFormat="1" applyFont="1"/>
    <xf numFmtId="0" fontId="4" fillId="0" borderId="0" xfId="0" applyFont="1" applyAlignment="1"/>
    <xf numFmtId="0" fontId="7" fillId="0" borderId="0" xfId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4" fontId="9" fillId="0" borderId="0" xfId="2" applyNumberFormat="1" applyFont="1" applyBorder="1" applyAlignment="1">
      <alignment horizontal="right"/>
    </xf>
    <xf numFmtId="0" fontId="12" fillId="0" borderId="0" xfId="1" applyNumberFormat="1" applyFont="1" applyAlignment="1">
      <alignment horizontal="left" vertical="center"/>
    </xf>
    <xf numFmtId="1" fontId="13" fillId="4" borderId="4" xfId="2" applyNumberFormat="1" applyFont="1" applyFill="1" applyBorder="1" applyAlignment="1">
      <alignment horizontal="center" vertical="center" wrapText="1"/>
    </xf>
    <xf numFmtId="1" fontId="13" fillId="4" borderId="1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10" xfId="2" applyFont="1" applyFill="1" applyBorder="1" applyAlignment="1">
      <alignment horizontal="center" vertical="center" wrapText="1"/>
    </xf>
    <xf numFmtId="4" fontId="15" fillId="3" borderId="8" xfId="1" applyNumberFormat="1" applyFont="1" applyFill="1" applyBorder="1" applyAlignment="1">
      <alignment horizontal="center" vertical="center" wrapText="1"/>
    </xf>
    <xf numFmtId="4" fontId="15" fillId="3" borderId="9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5" fillId="0" borderId="0" xfId="1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/>
    <xf numFmtId="4" fontId="2" fillId="2" borderId="6" xfId="2" applyNumberFormat="1" applyFont="1" applyFill="1" applyBorder="1" applyAlignment="1">
      <alignment horizontal="center" vertical="center" wrapText="1"/>
    </xf>
    <xf numFmtId="4" fontId="2" fillId="3" borderId="6" xfId="2" applyNumberFormat="1" applyFont="1" applyFill="1" applyBorder="1" applyAlignment="1">
      <alignment horizontal="center" vertical="center" wrapText="1"/>
    </xf>
    <xf numFmtId="4" fontId="2" fillId="2" borderId="15" xfId="2" applyNumberFormat="1" applyFont="1" applyFill="1" applyBorder="1" applyAlignment="1">
      <alignment horizontal="center" vertical="center" wrapText="1"/>
    </xf>
    <xf numFmtId="4" fontId="2" fillId="3" borderId="15" xfId="2" applyNumberFormat="1" applyFont="1" applyFill="1" applyBorder="1" applyAlignment="1">
      <alignment horizontal="center" vertical="center" wrapText="1"/>
    </xf>
    <xf numFmtId="4" fontId="2" fillId="3" borderId="16" xfId="2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0" fontId="13" fillId="4" borderId="14" xfId="3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0" fontId="13" fillId="4" borderId="14" xfId="3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" fontId="13" fillId="4" borderId="6" xfId="0" quotePrefix="1" applyNumberFormat="1" applyFont="1" applyFill="1" applyBorder="1" applyAlignment="1">
      <alignment horizontal="center" vertical="center" wrapText="1"/>
    </xf>
    <xf numFmtId="1" fontId="13" fillId="4" borderId="3" xfId="0" quotePrefix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1" fontId="13" fillId="4" borderId="13" xfId="2" applyNumberFormat="1" applyFont="1" applyFill="1" applyBorder="1" applyAlignment="1">
      <alignment horizontal="center" vertical="center" wrapText="1"/>
    </xf>
    <xf numFmtId="1" fontId="13" fillId="4" borderId="7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3" fillId="4" borderId="17" xfId="1" applyNumberFormat="1" applyFont="1" applyFill="1" applyBorder="1" applyAlignment="1">
      <alignment horizontal="center" vertical="center" wrapText="1"/>
    </xf>
    <xf numFmtId="0" fontId="13" fillId="4" borderId="7" xfId="1" applyNumberFormat="1" applyFont="1" applyFill="1" applyBorder="1" applyAlignment="1">
      <alignment horizontal="center" vertical="center" wrapText="1"/>
    </xf>
    <xf numFmtId="0" fontId="13" fillId="4" borderId="18" xfId="1" applyNumberFormat="1" applyFont="1" applyFill="1" applyBorder="1" applyAlignment="1">
      <alignment horizontal="center" vertical="center" wrapText="1"/>
    </xf>
    <xf numFmtId="0" fontId="13" fillId="4" borderId="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3" fillId="4" borderId="13" xfId="3" applyFont="1" applyFill="1" applyBorder="1" applyAlignment="1">
      <alignment horizontal="center" vertical="center" wrapText="1"/>
    </xf>
    <xf numFmtId="0" fontId="13" fillId="4" borderId="14" xfId="3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1" fontId="13" fillId="4" borderId="6" xfId="2" applyNumberFormat="1" applyFont="1" applyFill="1" applyBorder="1" applyAlignment="1">
      <alignment horizontal="center" vertical="center" wrapText="1"/>
    </xf>
    <xf numFmtId="1" fontId="13" fillId="4" borderId="3" xfId="2" applyNumberFormat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vertical="center" wrapText="1"/>
    </xf>
    <xf numFmtId="4" fontId="2" fillId="3" borderId="9" xfId="1" applyNumberFormat="1" applyFont="1" applyFill="1" applyBorder="1" applyAlignment="1">
      <alignment horizontal="center" vertical="center" wrapText="1"/>
    </xf>
    <xf numFmtId="4" fontId="2" fillId="3" borderId="8" xfId="1" applyNumberFormat="1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339933"/>
      <color rgb="FF008000"/>
      <color rgb="FF00CC66"/>
      <color rgb="FF99FF99"/>
      <color rgb="FFCCFFCC"/>
      <color rgb="FFCCCC00"/>
      <color rgb="FFFFFFCC"/>
      <color rgb="FF33CC33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438150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H34"/>
  <sheetViews>
    <sheetView showGridLines="0" tabSelected="1" zoomScaleNormal="100" workbookViewId="0">
      <pane xSplit="2" topLeftCell="CI1" activePane="topRight" state="frozen"/>
      <selection pane="topRight" activeCell="DE23" sqref="DE23"/>
    </sheetView>
  </sheetViews>
  <sheetFormatPr defaultRowHeight="12.75" x14ac:dyDescent="0.2"/>
  <cols>
    <col min="1" max="1" width="51.83203125" style="1" customWidth="1"/>
    <col min="2" max="2" width="10" style="1" customWidth="1"/>
    <col min="3" max="4" width="10.83203125" style="1" customWidth="1"/>
    <col min="5" max="16" width="10.83203125" style="6" customWidth="1"/>
    <col min="17" max="86" width="10.83203125" style="1" customWidth="1"/>
    <col min="87" max="87" width="9.33203125" style="1"/>
    <col min="88" max="88" width="11.33203125" style="1" customWidth="1"/>
    <col min="89" max="16384" width="9.33203125" style="1"/>
  </cols>
  <sheetData>
    <row r="4" spans="1:112" ht="18" customHeight="1" x14ac:dyDescent="0.2">
      <c r="B4" s="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112" ht="15" customHeight="1" x14ac:dyDescent="0.2"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8" spans="1:112" ht="48.75" customHeight="1" x14ac:dyDescent="0.25">
      <c r="A8" s="77" t="s">
        <v>11</v>
      </c>
      <c r="B8" s="78"/>
    </row>
    <row r="11" spans="1:112" x14ac:dyDescent="0.2">
      <c r="A11" s="11" t="s">
        <v>78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12" x14ac:dyDescent="0.2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12" ht="24" customHeight="1" thickBot="1" x14ac:dyDescent="0.25">
      <c r="A13" s="73" t="s">
        <v>9</v>
      </c>
      <c r="B13" s="75" t="s">
        <v>10</v>
      </c>
      <c r="C13" s="70">
        <v>2017</v>
      </c>
      <c r="D13" s="71"/>
      <c r="E13" s="79">
        <v>2018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61"/>
      <c r="DB13" s="61"/>
      <c r="DC13" s="63"/>
      <c r="DD13" s="63"/>
      <c r="DE13" s="81" t="s">
        <v>68</v>
      </c>
      <c r="DF13" s="82"/>
      <c r="DG13" s="82"/>
      <c r="DH13" s="82"/>
    </row>
    <row r="14" spans="1:112" ht="36" customHeight="1" thickBot="1" x14ac:dyDescent="0.25">
      <c r="A14" s="73"/>
      <c r="B14" s="75"/>
      <c r="C14" s="66" t="s">
        <v>76</v>
      </c>
      <c r="D14" s="67"/>
      <c r="E14" s="66" t="s">
        <v>12</v>
      </c>
      <c r="F14" s="67"/>
      <c r="G14" s="66" t="s">
        <v>13</v>
      </c>
      <c r="H14" s="67"/>
      <c r="I14" s="66" t="s">
        <v>14</v>
      </c>
      <c r="J14" s="67"/>
      <c r="K14" s="66" t="s">
        <v>15</v>
      </c>
      <c r="L14" s="67"/>
      <c r="M14" s="66" t="s">
        <v>16</v>
      </c>
      <c r="N14" s="67"/>
      <c r="O14" s="66" t="s">
        <v>17</v>
      </c>
      <c r="P14" s="67"/>
      <c r="Q14" s="66" t="s">
        <v>18</v>
      </c>
      <c r="R14" s="67"/>
      <c r="S14" s="66" t="s">
        <v>19</v>
      </c>
      <c r="T14" s="67"/>
      <c r="U14" s="66" t="s">
        <v>20</v>
      </c>
      <c r="V14" s="67"/>
      <c r="W14" s="66" t="s">
        <v>21</v>
      </c>
      <c r="X14" s="67"/>
      <c r="Y14" s="66" t="s">
        <v>22</v>
      </c>
      <c r="Z14" s="67"/>
      <c r="AA14" s="66" t="s">
        <v>23</v>
      </c>
      <c r="AB14" s="67"/>
      <c r="AC14" s="66" t="s">
        <v>24</v>
      </c>
      <c r="AD14" s="67"/>
      <c r="AE14" s="66" t="s">
        <v>25</v>
      </c>
      <c r="AF14" s="67"/>
      <c r="AG14" s="66" t="s">
        <v>26</v>
      </c>
      <c r="AH14" s="67"/>
      <c r="AI14" s="66" t="s">
        <v>27</v>
      </c>
      <c r="AJ14" s="67"/>
      <c r="AK14" s="66" t="s">
        <v>28</v>
      </c>
      <c r="AL14" s="67"/>
      <c r="AM14" s="66" t="s">
        <v>29</v>
      </c>
      <c r="AN14" s="67"/>
      <c r="AO14" s="66" t="s">
        <v>30</v>
      </c>
      <c r="AP14" s="67"/>
      <c r="AQ14" s="66" t="s">
        <v>31</v>
      </c>
      <c r="AR14" s="67"/>
      <c r="AS14" s="66" t="s">
        <v>32</v>
      </c>
      <c r="AT14" s="67"/>
      <c r="AU14" s="66" t="s">
        <v>33</v>
      </c>
      <c r="AV14" s="67"/>
      <c r="AW14" s="66" t="s">
        <v>34</v>
      </c>
      <c r="AX14" s="67"/>
      <c r="AY14" s="66" t="s">
        <v>35</v>
      </c>
      <c r="AZ14" s="67"/>
      <c r="BA14" s="66" t="s">
        <v>36</v>
      </c>
      <c r="BB14" s="67"/>
      <c r="BC14" s="66" t="s">
        <v>37</v>
      </c>
      <c r="BD14" s="67"/>
      <c r="BE14" s="66" t="s">
        <v>38</v>
      </c>
      <c r="BF14" s="67"/>
      <c r="BG14" s="66" t="s">
        <v>39</v>
      </c>
      <c r="BH14" s="67"/>
      <c r="BI14" s="66" t="s">
        <v>40</v>
      </c>
      <c r="BJ14" s="67"/>
      <c r="BK14" s="66" t="s">
        <v>41</v>
      </c>
      <c r="BL14" s="67"/>
      <c r="BM14" s="66" t="s">
        <v>42</v>
      </c>
      <c r="BN14" s="67"/>
      <c r="BO14" s="66" t="s">
        <v>43</v>
      </c>
      <c r="BP14" s="67"/>
      <c r="BQ14" s="66" t="s">
        <v>44</v>
      </c>
      <c r="BR14" s="67"/>
      <c r="BS14" s="66" t="s">
        <v>45</v>
      </c>
      <c r="BT14" s="67"/>
      <c r="BU14" s="66" t="s">
        <v>46</v>
      </c>
      <c r="BV14" s="67"/>
      <c r="BW14" s="66" t="s">
        <v>47</v>
      </c>
      <c r="BX14" s="67"/>
      <c r="BY14" s="66" t="s">
        <v>48</v>
      </c>
      <c r="BZ14" s="67"/>
      <c r="CA14" s="66" t="s">
        <v>49</v>
      </c>
      <c r="CB14" s="67"/>
      <c r="CC14" s="66" t="s">
        <v>50</v>
      </c>
      <c r="CD14" s="67"/>
      <c r="CE14" s="66" t="s">
        <v>51</v>
      </c>
      <c r="CF14" s="67"/>
      <c r="CG14" s="66" t="s">
        <v>52</v>
      </c>
      <c r="CH14" s="67"/>
      <c r="CI14" s="66" t="s">
        <v>54</v>
      </c>
      <c r="CJ14" s="67"/>
      <c r="CK14" s="66" t="s">
        <v>59</v>
      </c>
      <c r="CL14" s="67"/>
      <c r="CM14" s="66" t="s">
        <v>60</v>
      </c>
      <c r="CN14" s="67"/>
      <c r="CO14" s="66" t="s">
        <v>61</v>
      </c>
      <c r="CP14" s="67"/>
      <c r="CQ14" s="66" t="s">
        <v>63</v>
      </c>
      <c r="CR14" s="67"/>
      <c r="CS14" s="66" t="s">
        <v>64</v>
      </c>
      <c r="CT14" s="67"/>
      <c r="CU14" s="66" t="s">
        <v>65</v>
      </c>
      <c r="CV14" s="67"/>
      <c r="CW14" s="66" t="s">
        <v>66</v>
      </c>
      <c r="CX14" s="67"/>
      <c r="CY14" s="66" t="s">
        <v>67</v>
      </c>
      <c r="CZ14" s="67"/>
      <c r="DA14" s="66" t="s">
        <v>74</v>
      </c>
      <c r="DB14" s="67"/>
      <c r="DC14" s="66" t="s">
        <v>75</v>
      </c>
      <c r="DD14" s="67"/>
      <c r="DE14" s="83" t="s">
        <v>73</v>
      </c>
      <c r="DF14" s="84"/>
      <c r="DG14" s="66" t="s">
        <v>69</v>
      </c>
      <c r="DH14" s="67"/>
    </row>
    <row r="15" spans="1:112" ht="47.25" customHeight="1" thickBot="1" x14ac:dyDescent="0.25">
      <c r="A15" s="74"/>
      <c r="B15" s="76"/>
      <c r="C15" s="12" t="s">
        <v>56</v>
      </c>
      <c r="D15" s="13" t="s">
        <v>8</v>
      </c>
      <c r="E15" s="12" t="s">
        <v>56</v>
      </c>
      <c r="F15" s="13" t="s">
        <v>8</v>
      </c>
      <c r="G15" s="12" t="s">
        <v>56</v>
      </c>
      <c r="H15" s="13" t="s">
        <v>8</v>
      </c>
      <c r="I15" s="12" t="s">
        <v>56</v>
      </c>
      <c r="J15" s="13" t="s">
        <v>8</v>
      </c>
      <c r="K15" s="12" t="s">
        <v>56</v>
      </c>
      <c r="L15" s="13" t="s">
        <v>8</v>
      </c>
      <c r="M15" s="12" t="s">
        <v>56</v>
      </c>
      <c r="N15" s="13" t="s">
        <v>8</v>
      </c>
      <c r="O15" s="12" t="s">
        <v>56</v>
      </c>
      <c r="P15" s="13" t="s">
        <v>8</v>
      </c>
      <c r="Q15" s="12" t="s">
        <v>56</v>
      </c>
      <c r="R15" s="13" t="s">
        <v>8</v>
      </c>
      <c r="S15" s="12" t="s">
        <v>56</v>
      </c>
      <c r="T15" s="13" t="s">
        <v>8</v>
      </c>
      <c r="U15" s="12" t="s">
        <v>56</v>
      </c>
      <c r="V15" s="13" t="s">
        <v>8</v>
      </c>
      <c r="W15" s="12" t="s">
        <v>56</v>
      </c>
      <c r="X15" s="13" t="s">
        <v>8</v>
      </c>
      <c r="Y15" s="12" t="s">
        <v>56</v>
      </c>
      <c r="Z15" s="13" t="s">
        <v>8</v>
      </c>
      <c r="AA15" s="12" t="s">
        <v>56</v>
      </c>
      <c r="AB15" s="13" t="s">
        <v>8</v>
      </c>
      <c r="AC15" s="12" t="s">
        <v>56</v>
      </c>
      <c r="AD15" s="13" t="s">
        <v>8</v>
      </c>
      <c r="AE15" s="12" t="s">
        <v>56</v>
      </c>
      <c r="AF15" s="13" t="s">
        <v>8</v>
      </c>
      <c r="AG15" s="12" t="s">
        <v>56</v>
      </c>
      <c r="AH15" s="13" t="s">
        <v>8</v>
      </c>
      <c r="AI15" s="12" t="s">
        <v>56</v>
      </c>
      <c r="AJ15" s="13" t="s">
        <v>8</v>
      </c>
      <c r="AK15" s="12" t="s">
        <v>56</v>
      </c>
      <c r="AL15" s="13" t="s">
        <v>8</v>
      </c>
      <c r="AM15" s="12" t="s">
        <v>56</v>
      </c>
      <c r="AN15" s="13" t="s">
        <v>8</v>
      </c>
      <c r="AO15" s="12" t="s">
        <v>56</v>
      </c>
      <c r="AP15" s="13" t="s">
        <v>8</v>
      </c>
      <c r="AQ15" s="12" t="s">
        <v>56</v>
      </c>
      <c r="AR15" s="13" t="s">
        <v>8</v>
      </c>
      <c r="AS15" s="12" t="s">
        <v>56</v>
      </c>
      <c r="AT15" s="13" t="s">
        <v>8</v>
      </c>
      <c r="AU15" s="12" t="s">
        <v>56</v>
      </c>
      <c r="AV15" s="13" t="s">
        <v>8</v>
      </c>
      <c r="AW15" s="12" t="s">
        <v>56</v>
      </c>
      <c r="AX15" s="13" t="s">
        <v>8</v>
      </c>
      <c r="AY15" s="12" t="s">
        <v>56</v>
      </c>
      <c r="AZ15" s="13" t="s">
        <v>8</v>
      </c>
      <c r="BA15" s="12" t="s">
        <v>56</v>
      </c>
      <c r="BB15" s="13" t="s">
        <v>8</v>
      </c>
      <c r="BC15" s="12" t="s">
        <v>56</v>
      </c>
      <c r="BD15" s="13" t="s">
        <v>8</v>
      </c>
      <c r="BE15" s="12" t="s">
        <v>56</v>
      </c>
      <c r="BF15" s="13" t="s">
        <v>8</v>
      </c>
      <c r="BG15" s="12" t="s">
        <v>56</v>
      </c>
      <c r="BH15" s="13" t="s">
        <v>8</v>
      </c>
      <c r="BI15" s="12" t="s">
        <v>56</v>
      </c>
      <c r="BJ15" s="13" t="s">
        <v>8</v>
      </c>
      <c r="BK15" s="12" t="s">
        <v>56</v>
      </c>
      <c r="BL15" s="13" t="s">
        <v>8</v>
      </c>
      <c r="BM15" s="12" t="s">
        <v>56</v>
      </c>
      <c r="BN15" s="13" t="s">
        <v>8</v>
      </c>
      <c r="BO15" s="12" t="s">
        <v>56</v>
      </c>
      <c r="BP15" s="13" t="s">
        <v>8</v>
      </c>
      <c r="BQ15" s="12" t="s">
        <v>56</v>
      </c>
      <c r="BR15" s="13" t="s">
        <v>8</v>
      </c>
      <c r="BS15" s="12" t="s">
        <v>56</v>
      </c>
      <c r="BT15" s="13" t="s">
        <v>8</v>
      </c>
      <c r="BU15" s="12" t="s">
        <v>56</v>
      </c>
      <c r="BV15" s="13" t="s">
        <v>8</v>
      </c>
      <c r="BW15" s="12" t="s">
        <v>56</v>
      </c>
      <c r="BX15" s="13" t="s">
        <v>8</v>
      </c>
      <c r="BY15" s="12" t="s">
        <v>56</v>
      </c>
      <c r="BZ15" s="13" t="s">
        <v>8</v>
      </c>
      <c r="CA15" s="12" t="s">
        <v>56</v>
      </c>
      <c r="CB15" s="13" t="s">
        <v>8</v>
      </c>
      <c r="CC15" s="12" t="s">
        <v>56</v>
      </c>
      <c r="CD15" s="13" t="s">
        <v>8</v>
      </c>
      <c r="CE15" s="12" t="s">
        <v>56</v>
      </c>
      <c r="CF15" s="13" t="s">
        <v>8</v>
      </c>
      <c r="CG15" s="12" t="s">
        <v>56</v>
      </c>
      <c r="CH15" s="13" t="s">
        <v>8</v>
      </c>
      <c r="CI15" s="12" t="s">
        <v>56</v>
      </c>
      <c r="CJ15" s="14" t="s">
        <v>8</v>
      </c>
      <c r="CK15" s="12" t="s">
        <v>56</v>
      </c>
      <c r="CL15" s="51" t="s">
        <v>8</v>
      </c>
      <c r="CM15" s="12" t="s">
        <v>56</v>
      </c>
      <c r="CN15" s="53" t="s">
        <v>8</v>
      </c>
      <c r="CO15" s="12" t="s">
        <v>56</v>
      </c>
      <c r="CP15" s="54" t="s">
        <v>8</v>
      </c>
      <c r="CQ15" s="12" t="s">
        <v>56</v>
      </c>
      <c r="CR15" s="55" t="s">
        <v>8</v>
      </c>
      <c r="CS15" s="12" t="s">
        <v>56</v>
      </c>
      <c r="CT15" s="56" t="s">
        <v>8</v>
      </c>
      <c r="CU15" s="12" t="s">
        <v>56</v>
      </c>
      <c r="CV15" s="57" t="s">
        <v>8</v>
      </c>
      <c r="CW15" s="12" t="s">
        <v>56</v>
      </c>
      <c r="CX15" s="58" t="s">
        <v>8</v>
      </c>
      <c r="CY15" s="12" t="s">
        <v>56</v>
      </c>
      <c r="CZ15" s="59" t="s">
        <v>8</v>
      </c>
      <c r="DA15" s="12" t="s">
        <v>56</v>
      </c>
      <c r="DB15" s="60" t="s">
        <v>8</v>
      </c>
      <c r="DC15" s="12" t="s">
        <v>56</v>
      </c>
      <c r="DD15" s="62" t="s">
        <v>8</v>
      </c>
      <c r="DE15" s="12" t="s">
        <v>70</v>
      </c>
      <c r="DF15" s="13" t="s">
        <v>71</v>
      </c>
      <c r="DG15" s="12" t="s">
        <v>70</v>
      </c>
      <c r="DH15" s="13" t="s">
        <v>71</v>
      </c>
    </row>
    <row r="16" spans="1:112" ht="23.25" customHeight="1" thickBot="1" x14ac:dyDescent="0.25">
      <c r="A16" s="15" t="s">
        <v>6</v>
      </c>
      <c r="B16" s="16">
        <v>231131</v>
      </c>
      <c r="C16" s="64">
        <v>5102.4799999999996</v>
      </c>
      <c r="D16" s="64">
        <v>16.239999999999998</v>
      </c>
      <c r="E16" s="46">
        <v>5446.64</v>
      </c>
      <c r="F16" s="17">
        <v>11.45</v>
      </c>
      <c r="G16" s="46">
        <v>5462.84</v>
      </c>
      <c r="H16" s="17">
        <v>12.08</v>
      </c>
      <c r="I16" s="46">
        <v>5175.4799999999996</v>
      </c>
      <c r="J16" s="17">
        <v>16.07</v>
      </c>
      <c r="K16" s="46">
        <v>5012.09</v>
      </c>
      <c r="L16" s="17">
        <v>14.92</v>
      </c>
      <c r="M16" s="46">
        <v>4797.6099999999997</v>
      </c>
      <c r="N16" s="17">
        <v>23.09</v>
      </c>
      <c r="O16" s="46">
        <v>4882.05</v>
      </c>
      <c r="P16" s="17">
        <v>22.41</v>
      </c>
      <c r="Q16" s="46">
        <v>4589.2700000000004</v>
      </c>
      <c r="R16" s="17">
        <v>19.53</v>
      </c>
      <c r="S16" s="46">
        <v>4802.8900000000003</v>
      </c>
      <c r="T16" s="17">
        <v>15.93</v>
      </c>
      <c r="U16" s="46">
        <v>4693.6099999999997</v>
      </c>
      <c r="V16" s="17">
        <v>50.5</v>
      </c>
      <c r="W16" s="46">
        <v>4581.78</v>
      </c>
      <c r="X16" s="17">
        <v>24.66</v>
      </c>
      <c r="Y16" s="46">
        <v>4619.46</v>
      </c>
      <c r="Z16" s="17">
        <v>30.94</v>
      </c>
      <c r="AA16" s="46">
        <v>4597.28</v>
      </c>
      <c r="AB16" s="17">
        <v>29.08</v>
      </c>
      <c r="AC16" s="46">
        <v>4660.1499999999996</v>
      </c>
      <c r="AD16" s="17">
        <v>37.94</v>
      </c>
      <c r="AE16" s="46">
        <v>4767.22</v>
      </c>
      <c r="AF16" s="17">
        <v>17.98</v>
      </c>
      <c r="AG16" s="46">
        <v>4663.71</v>
      </c>
      <c r="AH16" s="17">
        <v>29.81</v>
      </c>
      <c r="AI16" s="46">
        <v>4696.79</v>
      </c>
      <c r="AJ16" s="17">
        <v>23.73</v>
      </c>
      <c r="AK16" s="46" t="s">
        <v>53</v>
      </c>
      <c r="AL16" s="17" t="s">
        <v>53</v>
      </c>
      <c r="AM16" s="46">
        <v>4767.95</v>
      </c>
      <c r="AN16" s="17">
        <v>26.46</v>
      </c>
      <c r="AO16" s="46">
        <v>4912.6000000000004</v>
      </c>
      <c r="AP16" s="17">
        <v>20.64</v>
      </c>
      <c r="AQ16" s="46">
        <v>4799.93</v>
      </c>
      <c r="AR16" s="17">
        <v>24.26</v>
      </c>
      <c r="AS16" s="46">
        <v>4801.41</v>
      </c>
      <c r="AT16" s="17">
        <v>32.659999999999997</v>
      </c>
      <c r="AU16" s="46" t="s">
        <v>53</v>
      </c>
      <c r="AV16" s="17" t="s">
        <v>53</v>
      </c>
      <c r="AW16" s="46">
        <v>5396.18</v>
      </c>
      <c r="AX16" s="17">
        <v>12.77</v>
      </c>
      <c r="AY16" s="46">
        <v>5287.3</v>
      </c>
      <c r="AZ16" s="17">
        <v>19.32</v>
      </c>
      <c r="BA16" s="46" t="s">
        <v>53</v>
      </c>
      <c r="BB16" s="17" t="s">
        <v>53</v>
      </c>
      <c r="BC16" s="46">
        <v>5378.19</v>
      </c>
      <c r="BD16" s="17">
        <v>20.75</v>
      </c>
      <c r="BE16" s="46">
        <v>5110.57</v>
      </c>
      <c r="BF16" s="17">
        <v>40.21</v>
      </c>
      <c r="BG16" s="46">
        <v>5278.72</v>
      </c>
      <c r="BH16" s="17">
        <v>28.07</v>
      </c>
      <c r="BI16" s="46">
        <v>5418.66</v>
      </c>
      <c r="BJ16" s="17">
        <v>22.79</v>
      </c>
      <c r="BK16" s="46">
        <v>5253.63</v>
      </c>
      <c r="BL16" s="17">
        <v>23.98</v>
      </c>
      <c r="BM16" s="46">
        <v>5447.13</v>
      </c>
      <c r="BN16" s="17">
        <v>20.27</v>
      </c>
      <c r="BO16" s="46">
        <v>5498.99</v>
      </c>
      <c r="BP16" s="17">
        <v>16.46</v>
      </c>
      <c r="BQ16" s="46" t="s">
        <v>53</v>
      </c>
      <c r="BR16" s="17" t="s">
        <v>53</v>
      </c>
      <c r="BS16" s="46">
        <v>5476.62</v>
      </c>
      <c r="BT16" s="17">
        <v>26.28</v>
      </c>
      <c r="BU16" s="46">
        <v>5539.92</v>
      </c>
      <c r="BV16" s="17">
        <v>23.57</v>
      </c>
      <c r="BW16" s="46">
        <v>5580.72</v>
      </c>
      <c r="BX16" s="17">
        <v>19.350000000000001</v>
      </c>
      <c r="BY16" s="46" t="s">
        <v>53</v>
      </c>
      <c r="BZ16" s="17" t="s">
        <v>53</v>
      </c>
      <c r="CA16" s="46">
        <v>5391.66</v>
      </c>
      <c r="CB16" s="17">
        <v>30.43</v>
      </c>
      <c r="CC16" s="46">
        <v>5420.07</v>
      </c>
      <c r="CD16" s="17">
        <v>29</v>
      </c>
      <c r="CE16" s="46">
        <v>5412.16</v>
      </c>
      <c r="CF16" s="17">
        <v>20.21</v>
      </c>
      <c r="CG16" s="46">
        <v>5407.39</v>
      </c>
      <c r="CH16" s="17">
        <v>21.41</v>
      </c>
      <c r="CI16" s="46">
        <v>5564.72</v>
      </c>
      <c r="CJ16" s="17">
        <v>16.010000000000002</v>
      </c>
      <c r="CK16" s="46">
        <v>5379.72</v>
      </c>
      <c r="CL16" s="17">
        <v>19.5</v>
      </c>
      <c r="CM16" s="46">
        <v>5187.71</v>
      </c>
      <c r="CN16" s="17">
        <v>24.23</v>
      </c>
      <c r="CO16" s="46">
        <v>5122.62</v>
      </c>
      <c r="CP16" s="17">
        <v>26.19</v>
      </c>
      <c r="CQ16" s="46">
        <v>5160.4799999999996</v>
      </c>
      <c r="CR16" s="17">
        <v>19.84</v>
      </c>
      <c r="CS16" s="46">
        <v>5074.66</v>
      </c>
      <c r="CT16" s="17">
        <v>22.5</v>
      </c>
      <c r="CU16" s="46">
        <v>5078.63</v>
      </c>
      <c r="CV16" s="17">
        <v>24.16</v>
      </c>
      <c r="CW16" s="46">
        <v>5332.59</v>
      </c>
      <c r="CX16" s="17">
        <v>18.98</v>
      </c>
      <c r="CY16" s="46">
        <v>5178.72</v>
      </c>
      <c r="CZ16" s="17">
        <v>23.54</v>
      </c>
      <c r="DA16" s="46">
        <v>5166.1000000000004</v>
      </c>
      <c r="DB16" s="17">
        <v>26.49</v>
      </c>
      <c r="DC16" s="23">
        <v>5040.3</v>
      </c>
      <c r="DD16" s="23">
        <v>13.4</v>
      </c>
      <c r="DE16" s="48">
        <f>(DC16/DA16-1)*100</f>
        <v>-2.4351057857958658</v>
      </c>
      <c r="DF16" s="24">
        <f>(DD16/DB16-1)*100</f>
        <v>-49.414873537183837</v>
      </c>
      <c r="DG16" s="48">
        <f>(DC16/C16-1)*100</f>
        <v>-1.218623100923466</v>
      </c>
      <c r="DH16" s="24">
        <f>(DD16/D16-1)*100</f>
        <v>-17.487684729064036</v>
      </c>
    </row>
    <row r="17" spans="1:112" ht="23.25" customHeight="1" thickBot="1" x14ac:dyDescent="0.25">
      <c r="A17" s="18" t="s">
        <v>7</v>
      </c>
      <c r="B17" s="19">
        <v>242621</v>
      </c>
      <c r="C17" s="65">
        <v>5681.94</v>
      </c>
      <c r="D17" s="65">
        <v>92.68</v>
      </c>
      <c r="E17" s="47">
        <v>6087.77</v>
      </c>
      <c r="F17" s="20">
        <v>82.87</v>
      </c>
      <c r="G17" s="47">
        <v>5794.94</v>
      </c>
      <c r="H17" s="20">
        <v>101.59</v>
      </c>
      <c r="I17" s="47">
        <v>5416.09</v>
      </c>
      <c r="J17" s="20">
        <v>118.32</v>
      </c>
      <c r="K17" s="47">
        <v>5559.92</v>
      </c>
      <c r="L17" s="20">
        <v>109.19</v>
      </c>
      <c r="M17" s="47">
        <v>5580.35</v>
      </c>
      <c r="N17" s="20">
        <v>90.51</v>
      </c>
      <c r="O17" s="47">
        <v>5401.79</v>
      </c>
      <c r="P17" s="20">
        <v>113.36</v>
      </c>
      <c r="Q17" s="47">
        <v>5676.79</v>
      </c>
      <c r="R17" s="20">
        <v>95.2</v>
      </c>
      <c r="S17" s="47">
        <v>5773.08</v>
      </c>
      <c r="T17" s="20">
        <v>78.39</v>
      </c>
      <c r="U17" s="47">
        <v>5498.09</v>
      </c>
      <c r="V17" s="20">
        <v>94.52</v>
      </c>
      <c r="W17" s="47">
        <v>5536.41</v>
      </c>
      <c r="X17" s="20">
        <v>101.78</v>
      </c>
      <c r="Y17" s="47">
        <v>5338.66</v>
      </c>
      <c r="Z17" s="20">
        <v>99.28</v>
      </c>
      <c r="AA17" s="47">
        <v>5106.1000000000004</v>
      </c>
      <c r="AB17" s="20">
        <v>181.84</v>
      </c>
      <c r="AC17" s="47">
        <v>5535.98</v>
      </c>
      <c r="AD17" s="20">
        <v>115.34</v>
      </c>
      <c r="AE17" s="47">
        <v>5572.04</v>
      </c>
      <c r="AF17" s="20">
        <v>58.3</v>
      </c>
      <c r="AG17" s="47">
        <v>5723.55</v>
      </c>
      <c r="AH17" s="20">
        <v>83.04</v>
      </c>
      <c r="AI17" s="47">
        <v>5509.17</v>
      </c>
      <c r="AJ17" s="20">
        <v>75.959999999999994</v>
      </c>
      <c r="AK17" s="47">
        <v>5578.26</v>
      </c>
      <c r="AL17" s="20">
        <v>87.52</v>
      </c>
      <c r="AM17" s="47">
        <v>5262.65</v>
      </c>
      <c r="AN17" s="20">
        <v>103.16</v>
      </c>
      <c r="AO17" s="47">
        <v>5646.46</v>
      </c>
      <c r="AP17" s="20">
        <v>75.91</v>
      </c>
      <c r="AQ17" s="47">
        <v>5591.12</v>
      </c>
      <c r="AR17" s="20">
        <v>95.06</v>
      </c>
      <c r="AS17" s="47">
        <v>5571.98</v>
      </c>
      <c r="AT17" s="20">
        <v>87.97</v>
      </c>
      <c r="AU17" s="47">
        <v>5517.55</v>
      </c>
      <c r="AV17" s="20">
        <v>77.12</v>
      </c>
      <c r="AW17" s="47">
        <v>5464.17</v>
      </c>
      <c r="AX17" s="20">
        <v>91.92</v>
      </c>
      <c r="AY17" s="47">
        <v>5801.52</v>
      </c>
      <c r="AZ17" s="20">
        <v>87.18</v>
      </c>
      <c r="BA17" s="47">
        <v>5575.02</v>
      </c>
      <c r="BB17" s="20">
        <v>105.84</v>
      </c>
      <c r="BC17" s="47">
        <v>5691.26</v>
      </c>
      <c r="BD17" s="20">
        <v>81.709999999999994</v>
      </c>
      <c r="BE17" s="47">
        <v>5820.36</v>
      </c>
      <c r="BF17" s="20">
        <v>84.83</v>
      </c>
      <c r="BG17" s="47">
        <v>5902.71</v>
      </c>
      <c r="BH17" s="20">
        <v>101.5</v>
      </c>
      <c r="BI17" s="47">
        <v>5918.04</v>
      </c>
      <c r="BJ17" s="20">
        <v>83.4</v>
      </c>
      <c r="BK17" s="47">
        <v>5800.8</v>
      </c>
      <c r="BL17" s="20">
        <v>98.68</v>
      </c>
      <c r="BM17" s="47">
        <v>5873.22</v>
      </c>
      <c r="BN17" s="20">
        <v>84.38</v>
      </c>
      <c r="BO17" s="47">
        <v>5837.12</v>
      </c>
      <c r="BP17" s="20">
        <v>90.38</v>
      </c>
      <c r="BQ17" s="47">
        <v>5936.47</v>
      </c>
      <c r="BR17" s="20">
        <v>93.56</v>
      </c>
      <c r="BS17" s="47">
        <v>5949.76</v>
      </c>
      <c r="BT17" s="20">
        <v>135.41</v>
      </c>
      <c r="BU17" s="47">
        <v>5658.61</v>
      </c>
      <c r="BV17" s="20">
        <v>132.94</v>
      </c>
      <c r="BW17" s="47">
        <v>5986.6459999999997</v>
      </c>
      <c r="BX17" s="20">
        <v>101.247</v>
      </c>
      <c r="BY17" s="47">
        <v>5946.2619999999997</v>
      </c>
      <c r="BZ17" s="20">
        <v>90.028000000000006</v>
      </c>
      <c r="CA17" s="47">
        <v>5969.7510000000002</v>
      </c>
      <c r="CB17" s="20">
        <v>112.79</v>
      </c>
      <c r="CC17" s="47">
        <v>6147.64</v>
      </c>
      <c r="CD17" s="20">
        <v>104.59</v>
      </c>
      <c r="CE17" s="47">
        <v>5855.67</v>
      </c>
      <c r="CF17" s="20">
        <v>108.39</v>
      </c>
      <c r="CG17" s="47">
        <v>5994</v>
      </c>
      <c r="CH17" s="20">
        <v>92.39</v>
      </c>
      <c r="CI17" s="47">
        <v>5957.86</v>
      </c>
      <c r="CJ17" s="20">
        <v>110.04</v>
      </c>
      <c r="CK17" s="47">
        <v>5635.33</v>
      </c>
      <c r="CL17" s="20">
        <v>167.35</v>
      </c>
      <c r="CM17" s="47">
        <v>5970.45</v>
      </c>
      <c r="CN17" s="20">
        <v>102.7</v>
      </c>
      <c r="CO17" s="47">
        <v>5861.4</v>
      </c>
      <c r="CP17" s="20">
        <v>108.54</v>
      </c>
      <c r="CQ17" s="47">
        <v>5984.03</v>
      </c>
      <c r="CR17" s="20">
        <v>96.1</v>
      </c>
      <c r="CS17" s="47">
        <v>5867.6</v>
      </c>
      <c r="CT17" s="20">
        <v>108.84</v>
      </c>
      <c r="CU17" s="47">
        <v>5872.88</v>
      </c>
      <c r="CV17" s="20">
        <v>92.91</v>
      </c>
      <c r="CW17" s="47">
        <v>5988.52</v>
      </c>
      <c r="CX17" s="20">
        <v>108.88</v>
      </c>
      <c r="CY17" s="47">
        <v>6006.71</v>
      </c>
      <c r="CZ17" s="20">
        <v>121.08</v>
      </c>
      <c r="DA17" s="47">
        <v>6179.03</v>
      </c>
      <c r="DB17" s="20">
        <v>104.68</v>
      </c>
      <c r="DC17" s="27">
        <v>5917.3</v>
      </c>
      <c r="DD17" s="27">
        <v>72.2</v>
      </c>
      <c r="DE17" s="49">
        <f>(DC17/DA17-1)*100</f>
        <v>-4.2357781075670342</v>
      </c>
      <c r="DF17" s="28">
        <f>(DD17/DB17-1)*100</f>
        <v>-31.027894535727928</v>
      </c>
      <c r="DG17" s="49">
        <f>(DC17/C17-1)*100</f>
        <v>4.1422471902202496</v>
      </c>
      <c r="DH17" s="28">
        <f>(DD17/D17-1)*100</f>
        <v>-22.097539922313338</v>
      </c>
    </row>
    <row r="18" spans="1:112" ht="23.25" customHeight="1" thickBot="1" x14ac:dyDescent="0.25">
      <c r="A18" s="52" t="s">
        <v>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85"/>
      <c r="CX18" s="85"/>
      <c r="CY18" s="85"/>
      <c r="CZ18" s="85"/>
      <c r="DA18" s="85"/>
      <c r="DB18" s="85"/>
      <c r="DC18" s="85"/>
      <c r="DD18" s="85"/>
      <c r="DE18" s="52"/>
      <c r="DF18" s="52"/>
      <c r="DG18" s="52"/>
      <c r="DH18" s="52"/>
    </row>
    <row r="19" spans="1:112" ht="23.25" customHeight="1" thickBot="1" x14ac:dyDescent="0.25">
      <c r="A19" s="25" t="s">
        <v>57</v>
      </c>
      <c r="B19" s="26">
        <v>24231</v>
      </c>
      <c r="C19" s="27">
        <v>3822.51</v>
      </c>
      <c r="D19" s="27">
        <v>45.95</v>
      </c>
      <c r="E19" s="49">
        <v>3788.7</v>
      </c>
      <c r="F19" s="28">
        <v>52.29</v>
      </c>
      <c r="G19" s="49">
        <v>3748.46</v>
      </c>
      <c r="H19" s="28">
        <v>47.79</v>
      </c>
      <c r="I19" s="49">
        <v>3759.18</v>
      </c>
      <c r="J19" s="28">
        <v>40.54</v>
      </c>
      <c r="K19" s="49">
        <v>3813.83</v>
      </c>
      <c r="L19" s="28">
        <v>56.13</v>
      </c>
      <c r="M19" s="49">
        <v>3762.57</v>
      </c>
      <c r="N19" s="28">
        <v>52.24</v>
      </c>
      <c r="O19" s="49" t="s">
        <v>53</v>
      </c>
      <c r="P19" s="28" t="s">
        <v>53</v>
      </c>
      <c r="Q19" s="49">
        <v>3514.36</v>
      </c>
      <c r="R19" s="28">
        <v>66.680000000000007</v>
      </c>
      <c r="S19" s="49">
        <v>3509.45</v>
      </c>
      <c r="T19" s="28">
        <v>60.24</v>
      </c>
      <c r="U19" s="49">
        <v>3668.51</v>
      </c>
      <c r="V19" s="28">
        <v>53.96</v>
      </c>
      <c r="W19" s="49">
        <v>3764.8</v>
      </c>
      <c r="X19" s="28">
        <v>53.23</v>
      </c>
      <c r="Y19" s="49">
        <v>3967.78</v>
      </c>
      <c r="Z19" s="28">
        <v>45.06</v>
      </c>
      <c r="AA19" s="49">
        <v>3819.26</v>
      </c>
      <c r="AB19" s="28">
        <v>45.34</v>
      </c>
      <c r="AC19" s="49">
        <v>3825.92</v>
      </c>
      <c r="AD19" s="28">
        <v>49.53</v>
      </c>
      <c r="AE19" s="49">
        <v>3712.44</v>
      </c>
      <c r="AF19" s="28">
        <v>34</v>
      </c>
      <c r="AG19" s="49">
        <v>3902.99</v>
      </c>
      <c r="AH19" s="28">
        <v>34.33</v>
      </c>
      <c r="AI19" s="49" t="s">
        <v>53</v>
      </c>
      <c r="AJ19" s="28" t="s">
        <v>53</v>
      </c>
      <c r="AK19" s="49" t="s">
        <v>53</v>
      </c>
      <c r="AL19" s="28" t="s">
        <v>53</v>
      </c>
      <c r="AM19" s="49">
        <v>3610.39</v>
      </c>
      <c r="AN19" s="28">
        <v>14.96</v>
      </c>
      <c r="AO19" s="49" t="s">
        <v>53</v>
      </c>
      <c r="AP19" s="28" t="s">
        <v>53</v>
      </c>
      <c r="AQ19" s="49">
        <v>3477.89</v>
      </c>
      <c r="AR19" s="28">
        <v>15.62</v>
      </c>
      <c r="AS19" s="49" t="s">
        <v>53</v>
      </c>
      <c r="AT19" s="28" t="s">
        <v>53</v>
      </c>
      <c r="AU19" s="49">
        <v>3448.23</v>
      </c>
      <c r="AV19" s="28">
        <v>20.73</v>
      </c>
      <c r="AW19" s="49">
        <v>3474.07</v>
      </c>
      <c r="AX19" s="28">
        <v>15.98</v>
      </c>
      <c r="AY19" s="49">
        <v>3423.16</v>
      </c>
      <c r="AZ19" s="28">
        <v>21.98</v>
      </c>
      <c r="BA19" s="49">
        <v>3444.17</v>
      </c>
      <c r="BB19" s="28">
        <v>20.399999999999999</v>
      </c>
      <c r="BC19" s="49">
        <v>3619.11</v>
      </c>
      <c r="BD19" s="28">
        <v>26.48</v>
      </c>
      <c r="BE19" s="49">
        <v>3450.87</v>
      </c>
      <c r="BF19" s="28">
        <v>32</v>
      </c>
      <c r="BG19" s="49">
        <v>3555.63</v>
      </c>
      <c r="BH19" s="28">
        <v>22.26</v>
      </c>
      <c r="BI19" s="49">
        <v>3500.92</v>
      </c>
      <c r="BJ19" s="28">
        <v>19.829999999999998</v>
      </c>
      <c r="BK19" s="49">
        <v>3442.06</v>
      </c>
      <c r="BL19" s="28">
        <v>23.55</v>
      </c>
      <c r="BM19" s="49" t="s">
        <v>53</v>
      </c>
      <c r="BN19" s="28" t="s">
        <v>53</v>
      </c>
      <c r="BO19" s="49" t="s">
        <v>53</v>
      </c>
      <c r="BP19" s="28" t="s">
        <v>53</v>
      </c>
      <c r="BQ19" s="49">
        <v>3531.05</v>
      </c>
      <c r="BR19" s="28">
        <v>21.94</v>
      </c>
      <c r="BS19" s="49">
        <v>3558.91</v>
      </c>
      <c r="BT19" s="28">
        <v>18.28</v>
      </c>
      <c r="BU19" s="49">
        <v>3372.73</v>
      </c>
      <c r="BV19" s="28">
        <v>27.28</v>
      </c>
      <c r="BW19" s="49" t="s">
        <v>53</v>
      </c>
      <c r="BX19" s="28" t="s">
        <v>53</v>
      </c>
      <c r="BY19" s="49">
        <v>3503.93</v>
      </c>
      <c r="BZ19" s="28">
        <v>25.12</v>
      </c>
      <c r="CA19" s="49">
        <v>3503.5740000000001</v>
      </c>
      <c r="CB19" s="28">
        <v>21.83</v>
      </c>
      <c r="CC19" s="49">
        <v>3409.82</v>
      </c>
      <c r="CD19" s="28">
        <v>32.479999999999997</v>
      </c>
      <c r="CE19" s="49">
        <v>3236.11</v>
      </c>
      <c r="CF19" s="28">
        <v>47.21</v>
      </c>
      <c r="CG19" s="49">
        <v>3528.69</v>
      </c>
      <c r="CH19" s="28">
        <v>22.04</v>
      </c>
      <c r="CI19" s="49">
        <v>3494.86</v>
      </c>
      <c r="CJ19" s="28">
        <v>26.83</v>
      </c>
      <c r="CK19" s="49" t="s">
        <v>53</v>
      </c>
      <c r="CL19" s="28" t="s">
        <v>53</v>
      </c>
      <c r="CM19" s="49">
        <v>3399.07</v>
      </c>
      <c r="CN19" s="28">
        <v>25.55</v>
      </c>
      <c r="CO19" s="49">
        <v>3318.15</v>
      </c>
      <c r="CP19" s="28">
        <v>26.41</v>
      </c>
      <c r="CQ19" s="49">
        <v>3365.26</v>
      </c>
      <c r="CR19" s="28">
        <v>27.01</v>
      </c>
      <c r="CS19" s="49">
        <v>3508.5</v>
      </c>
      <c r="CT19" s="28">
        <v>24.66</v>
      </c>
      <c r="CU19" s="49">
        <v>3418.43</v>
      </c>
      <c r="CV19" s="28">
        <v>26.08</v>
      </c>
      <c r="CW19" s="49">
        <v>3521.65</v>
      </c>
      <c r="CX19" s="28">
        <v>16.75</v>
      </c>
      <c r="CY19" s="49">
        <v>3426.68</v>
      </c>
      <c r="CZ19" s="28">
        <v>27.01</v>
      </c>
      <c r="DA19" s="49">
        <v>3618.72</v>
      </c>
      <c r="DB19" s="28">
        <v>24.38</v>
      </c>
      <c r="DC19" s="27">
        <v>3481.68</v>
      </c>
      <c r="DD19" s="27">
        <v>17.149999999999999</v>
      </c>
      <c r="DE19" s="49">
        <f>(DC19/DA19-1)*100</f>
        <v>-3.7869743997877681</v>
      </c>
      <c r="DF19" s="28">
        <f>(DD19/DB19-1)*100</f>
        <v>-29.655455291222321</v>
      </c>
      <c r="DG19" s="49">
        <f>(DC19/C19-1)*100</f>
        <v>-8.9163926320663727</v>
      </c>
      <c r="DH19" s="28">
        <f>(DD19/D19-1)*100</f>
        <v>-62.676822633297071</v>
      </c>
    </row>
    <row r="20" spans="1:112" ht="23.25" customHeight="1" thickBot="1" x14ac:dyDescent="0.25">
      <c r="A20" s="21" t="s">
        <v>58</v>
      </c>
      <c r="B20" s="22">
        <v>24232</v>
      </c>
      <c r="C20" s="23">
        <v>3832.51</v>
      </c>
      <c r="D20" s="23">
        <v>93.42</v>
      </c>
      <c r="E20" s="48">
        <v>4262.2</v>
      </c>
      <c r="F20" s="24">
        <v>71.02</v>
      </c>
      <c r="G20" s="48">
        <v>4113.68</v>
      </c>
      <c r="H20" s="24">
        <v>82.77</v>
      </c>
      <c r="I20" s="48">
        <v>3829.62</v>
      </c>
      <c r="J20" s="24">
        <v>106.21</v>
      </c>
      <c r="K20" s="48">
        <v>3926.9</v>
      </c>
      <c r="L20" s="24">
        <v>84.36</v>
      </c>
      <c r="M20" s="48">
        <v>3797.11</v>
      </c>
      <c r="N20" s="24">
        <v>87.22</v>
      </c>
      <c r="O20" s="48">
        <v>4233.1499999999996</v>
      </c>
      <c r="P20" s="24">
        <v>84.36</v>
      </c>
      <c r="Q20" s="48">
        <v>3923.77</v>
      </c>
      <c r="R20" s="24">
        <v>88.24</v>
      </c>
      <c r="S20" s="48">
        <v>4214.03</v>
      </c>
      <c r="T20" s="24">
        <v>76.959999999999994</v>
      </c>
      <c r="U20" s="48">
        <v>4053.73</v>
      </c>
      <c r="V20" s="24">
        <v>74.010000000000005</v>
      </c>
      <c r="W20" s="48">
        <v>4022.66</v>
      </c>
      <c r="X20" s="24">
        <v>81.62</v>
      </c>
      <c r="Y20" s="48">
        <v>3773.63</v>
      </c>
      <c r="Z20" s="24">
        <v>110.86</v>
      </c>
      <c r="AA20" s="48">
        <v>4117.71</v>
      </c>
      <c r="AB20" s="24">
        <v>77.89</v>
      </c>
      <c r="AC20" s="48">
        <v>4029.39</v>
      </c>
      <c r="AD20" s="24">
        <v>102.33</v>
      </c>
      <c r="AE20" s="48">
        <v>3926.92</v>
      </c>
      <c r="AF20" s="24">
        <v>54.12</v>
      </c>
      <c r="AG20" s="48">
        <v>3769.2</v>
      </c>
      <c r="AH20" s="24">
        <v>81.05</v>
      </c>
      <c r="AI20" s="48">
        <v>4095.34</v>
      </c>
      <c r="AJ20" s="24">
        <v>68.150000000000006</v>
      </c>
      <c r="AK20" s="48">
        <v>4006.26</v>
      </c>
      <c r="AL20" s="24">
        <v>76.430000000000007</v>
      </c>
      <c r="AM20" s="48">
        <v>4077.04</v>
      </c>
      <c r="AN20" s="24">
        <v>68.069999999999993</v>
      </c>
      <c r="AO20" s="48">
        <v>4130.6000000000004</v>
      </c>
      <c r="AP20" s="24">
        <v>69.06</v>
      </c>
      <c r="AQ20" s="48">
        <v>4060.57</v>
      </c>
      <c r="AR20" s="24">
        <v>69.44</v>
      </c>
      <c r="AS20" s="48">
        <v>4146.38</v>
      </c>
      <c r="AT20" s="24">
        <v>63.68</v>
      </c>
      <c r="AU20" s="48">
        <v>4175.53</v>
      </c>
      <c r="AV20" s="24">
        <v>58.24</v>
      </c>
      <c r="AW20" s="48">
        <v>4225.63</v>
      </c>
      <c r="AX20" s="24">
        <v>66.31</v>
      </c>
      <c r="AY20" s="48">
        <v>3981.64</v>
      </c>
      <c r="AZ20" s="24">
        <v>84.38</v>
      </c>
      <c r="BA20" s="48">
        <v>4049.86</v>
      </c>
      <c r="BB20" s="24">
        <v>67.959999999999994</v>
      </c>
      <c r="BC20" s="48">
        <v>4225.25</v>
      </c>
      <c r="BD20" s="24">
        <v>66.790000000000006</v>
      </c>
      <c r="BE20" s="48">
        <v>4291.7700000000004</v>
      </c>
      <c r="BF20" s="24">
        <v>72.489999999999995</v>
      </c>
      <c r="BG20" s="48">
        <v>4232.53</v>
      </c>
      <c r="BH20" s="24">
        <v>69.209999999999994</v>
      </c>
      <c r="BI20" s="48" t="s">
        <v>53</v>
      </c>
      <c r="BJ20" s="24" t="s">
        <v>53</v>
      </c>
      <c r="BK20" s="48">
        <v>4059.29</v>
      </c>
      <c r="BL20" s="24">
        <v>69.09</v>
      </c>
      <c r="BM20" s="48">
        <v>4158.91</v>
      </c>
      <c r="BN20" s="24">
        <v>70.260000000000005</v>
      </c>
      <c r="BO20" s="48">
        <v>4271.3500000000004</v>
      </c>
      <c r="BP20" s="24">
        <v>69.39</v>
      </c>
      <c r="BQ20" s="48">
        <v>4160.2700000000004</v>
      </c>
      <c r="BR20" s="24">
        <v>78.709999999999994</v>
      </c>
      <c r="BS20" s="48" t="s">
        <v>53</v>
      </c>
      <c r="BT20" s="24" t="s">
        <v>53</v>
      </c>
      <c r="BU20" s="48">
        <v>4101.09</v>
      </c>
      <c r="BV20" s="24">
        <v>67.53</v>
      </c>
      <c r="BW20" s="48">
        <v>4155.7470000000003</v>
      </c>
      <c r="BX20" s="24">
        <v>70.242999999999995</v>
      </c>
      <c r="BY20" s="48">
        <v>4052.69</v>
      </c>
      <c r="BZ20" s="24">
        <v>81.52</v>
      </c>
      <c r="CA20" s="48">
        <v>4219.3779999999997</v>
      </c>
      <c r="CB20" s="24">
        <v>97.93</v>
      </c>
      <c r="CC20" s="48">
        <v>4105.33</v>
      </c>
      <c r="CD20" s="24">
        <v>74.430000000000007</v>
      </c>
      <c r="CE20" s="48">
        <v>3857.53</v>
      </c>
      <c r="CF20" s="24">
        <v>75.14</v>
      </c>
      <c r="CG20" s="48">
        <v>4005.67</v>
      </c>
      <c r="CH20" s="24">
        <v>74.489999999999995</v>
      </c>
      <c r="CI20" s="48">
        <v>4019.08</v>
      </c>
      <c r="CJ20" s="24">
        <v>70.430000000000007</v>
      </c>
      <c r="CK20" s="48">
        <v>3947.09</v>
      </c>
      <c r="CL20" s="24">
        <v>83.33</v>
      </c>
      <c r="CM20" s="48">
        <v>4087</v>
      </c>
      <c r="CN20" s="24">
        <v>81.44</v>
      </c>
      <c r="CO20" s="48">
        <v>3990.56</v>
      </c>
      <c r="CP20" s="24">
        <v>79.05</v>
      </c>
      <c r="CQ20" s="48">
        <v>4086.73</v>
      </c>
      <c r="CR20" s="24">
        <v>80.23</v>
      </c>
      <c r="CS20" s="48">
        <v>4109.84</v>
      </c>
      <c r="CT20" s="24">
        <v>76.02</v>
      </c>
      <c r="CU20" s="48">
        <v>3947.83</v>
      </c>
      <c r="CV20" s="24">
        <v>79.37</v>
      </c>
      <c r="CW20" s="48">
        <v>4041.48</v>
      </c>
      <c r="CX20" s="24">
        <v>81.87</v>
      </c>
      <c r="CY20" s="48">
        <v>4080.91</v>
      </c>
      <c r="CZ20" s="24">
        <v>87.9</v>
      </c>
      <c r="DA20" s="48">
        <v>4390.43</v>
      </c>
      <c r="DB20" s="24">
        <v>84.38</v>
      </c>
      <c r="DC20" s="23">
        <v>4369.66</v>
      </c>
      <c r="DD20" s="23">
        <v>63.75</v>
      </c>
      <c r="DE20" s="48">
        <f>(DC20/DA20-1)*100</f>
        <v>-0.47307439134663953</v>
      </c>
      <c r="DF20" s="24">
        <f>(DD20/DB20-1)*100</f>
        <v>-24.448921545389901</v>
      </c>
      <c r="DG20" s="48">
        <f>(DC20/C20-1)*100</f>
        <v>14.015619006864943</v>
      </c>
      <c r="DH20" s="24">
        <f>(DD20/D20-1)*100</f>
        <v>-31.759794476557481</v>
      </c>
    </row>
    <row r="21" spans="1:112" ht="23.25" customHeight="1" thickBot="1" x14ac:dyDescent="0.25">
      <c r="A21" s="29" t="s">
        <v>0</v>
      </c>
      <c r="B21" s="30">
        <v>2424</v>
      </c>
      <c r="C21" s="31">
        <v>8819.82</v>
      </c>
      <c r="D21" s="31">
        <v>23.32</v>
      </c>
      <c r="E21" s="50" t="s">
        <v>53</v>
      </c>
      <c r="F21" s="32" t="s">
        <v>53</v>
      </c>
      <c r="G21" s="50" t="s">
        <v>53</v>
      </c>
      <c r="H21" s="32" t="s">
        <v>53</v>
      </c>
      <c r="I21" s="50" t="s">
        <v>53</v>
      </c>
      <c r="J21" s="32" t="s">
        <v>53</v>
      </c>
      <c r="K21" s="50" t="s">
        <v>53</v>
      </c>
      <c r="L21" s="32" t="s">
        <v>53</v>
      </c>
      <c r="M21" s="50" t="s">
        <v>53</v>
      </c>
      <c r="N21" s="32" t="s">
        <v>53</v>
      </c>
      <c r="O21" s="50">
        <v>8357.26</v>
      </c>
      <c r="P21" s="32">
        <v>15.46</v>
      </c>
      <c r="Q21" s="50">
        <v>8027.08</v>
      </c>
      <c r="R21" s="32">
        <v>18.12</v>
      </c>
      <c r="S21" s="50">
        <v>7888.67</v>
      </c>
      <c r="T21" s="32">
        <v>17.100000000000001</v>
      </c>
      <c r="U21" s="50">
        <v>8450.16</v>
      </c>
      <c r="V21" s="32">
        <v>17.489999999999998</v>
      </c>
      <c r="W21" s="50" t="s">
        <v>53</v>
      </c>
      <c r="X21" s="32" t="s">
        <v>53</v>
      </c>
      <c r="Y21" s="50" t="s">
        <v>53</v>
      </c>
      <c r="Z21" s="32" t="s">
        <v>53</v>
      </c>
      <c r="AA21" s="50" t="s">
        <v>53</v>
      </c>
      <c r="AB21" s="32" t="s">
        <v>53</v>
      </c>
      <c r="AC21" s="50" t="s">
        <v>53</v>
      </c>
      <c r="AD21" s="32" t="s">
        <v>53</v>
      </c>
      <c r="AE21" s="50" t="s">
        <v>53</v>
      </c>
      <c r="AF21" s="32" t="s">
        <v>53</v>
      </c>
      <c r="AG21" s="50" t="s">
        <v>53</v>
      </c>
      <c r="AH21" s="32" t="s">
        <v>53</v>
      </c>
      <c r="AI21" s="50" t="s">
        <v>53</v>
      </c>
      <c r="AJ21" s="32" t="s">
        <v>53</v>
      </c>
      <c r="AK21" s="50">
        <v>7774.14</v>
      </c>
      <c r="AL21" s="32">
        <v>20.52</v>
      </c>
      <c r="AM21" s="50">
        <v>8464.59</v>
      </c>
      <c r="AN21" s="32">
        <v>14.26</v>
      </c>
      <c r="AO21" s="50">
        <v>8609.6299999999992</v>
      </c>
      <c r="AP21" s="32">
        <v>13.38</v>
      </c>
      <c r="AQ21" s="50">
        <v>7448.17</v>
      </c>
      <c r="AR21" s="32">
        <v>18.25</v>
      </c>
      <c r="AS21" s="50">
        <v>8672.75</v>
      </c>
      <c r="AT21" s="32">
        <v>11.87</v>
      </c>
      <c r="AU21" s="50">
        <v>8809.59</v>
      </c>
      <c r="AV21" s="32">
        <v>11.49</v>
      </c>
      <c r="AW21" s="50">
        <v>8588.0400000000009</v>
      </c>
      <c r="AX21" s="32">
        <v>12.24</v>
      </c>
      <c r="AY21" s="50">
        <v>9186.01</v>
      </c>
      <c r="AZ21" s="32">
        <v>14.12</v>
      </c>
      <c r="BA21" s="50">
        <v>8681</v>
      </c>
      <c r="BB21" s="32">
        <v>15.73</v>
      </c>
      <c r="BC21" s="50">
        <v>8404.3799999999992</v>
      </c>
      <c r="BD21" s="32">
        <v>14.93</v>
      </c>
      <c r="BE21" s="50">
        <v>9482.25</v>
      </c>
      <c r="BF21" s="32">
        <v>16.72</v>
      </c>
      <c r="BG21" s="50">
        <v>8978.76</v>
      </c>
      <c r="BH21" s="32">
        <v>12.78</v>
      </c>
      <c r="BI21" s="50">
        <v>8975.31</v>
      </c>
      <c r="BJ21" s="32">
        <v>14.07</v>
      </c>
      <c r="BK21" s="50">
        <v>8737.7199999999993</v>
      </c>
      <c r="BL21" s="32">
        <v>15.26</v>
      </c>
      <c r="BM21" s="50" t="s">
        <v>53</v>
      </c>
      <c r="BN21" s="32" t="s">
        <v>53</v>
      </c>
      <c r="BO21" s="50" t="s">
        <v>53</v>
      </c>
      <c r="BP21" s="32" t="s">
        <v>53</v>
      </c>
      <c r="BQ21" s="50">
        <v>8068.05</v>
      </c>
      <c r="BR21" s="32">
        <v>20.53</v>
      </c>
      <c r="BS21" s="50">
        <v>8718.9699999999993</v>
      </c>
      <c r="BT21" s="32">
        <v>16.37</v>
      </c>
      <c r="BU21" s="50">
        <v>8715.34</v>
      </c>
      <c r="BV21" s="32">
        <v>14.61</v>
      </c>
      <c r="BW21" s="50" t="s">
        <v>53</v>
      </c>
      <c r="BX21" s="32" t="s">
        <v>53</v>
      </c>
      <c r="BY21" s="50">
        <v>8692.11</v>
      </c>
      <c r="BZ21" s="32">
        <v>14.86</v>
      </c>
      <c r="CA21" s="50">
        <v>9028.2070000000003</v>
      </c>
      <c r="CB21" s="32">
        <v>15.76</v>
      </c>
      <c r="CC21" s="50">
        <v>8847.74</v>
      </c>
      <c r="CD21" s="32">
        <v>12.95</v>
      </c>
      <c r="CE21" s="50">
        <v>8891.86</v>
      </c>
      <c r="CF21" s="32">
        <v>11.06</v>
      </c>
      <c r="CG21" s="50">
        <v>8789.31</v>
      </c>
      <c r="CH21" s="32">
        <v>12.67</v>
      </c>
      <c r="CI21" s="50">
        <v>8908.24</v>
      </c>
      <c r="CJ21" s="32">
        <v>14.35</v>
      </c>
      <c r="CK21" s="50">
        <v>8896.34</v>
      </c>
      <c r="CL21" s="32">
        <v>12.77</v>
      </c>
      <c r="CM21" s="50" t="s">
        <v>53</v>
      </c>
      <c r="CN21" s="32" t="s">
        <v>53</v>
      </c>
      <c r="CO21" s="50" t="s">
        <v>53</v>
      </c>
      <c r="CP21" s="32" t="s">
        <v>53</v>
      </c>
      <c r="CQ21" s="50" t="s">
        <v>53</v>
      </c>
      <c r="CR21" s="32" t="s">
        <v>53</v>
      </c>
      <c r="CS21" s="50">
        <v>8320.2099999999991</v>
      </c>
      <c r="CT21" s="32">
        <v>17.64</v>
      </c>
      <c r="CU21" s="50" t="s">
        <v>53</v>
      </c>
      <c r="CV21" s="32" t="s">
        <v>53</v>
      </c>
      <c r="CW21" s="50" t="s">
        <v>53</v>
      </c>
      <c r="CX21" s="86" t="s">
        <v>53</v>
      </c>
      <c r="CY21" s="50" t="s">
        <v>53</v>
      </c>
      <c r="CZ21" s="86" t="s">
        <v>53</v>
      </c>
      <c r="DA21" s="50" t="s">
        <v>53</v>
      </c>
      <c r="DB21" s="86" t="s">
        <v>53</v>
      </c>
      <c r="DC21" s="87" t="s">
        <v>53</v>
      </c>
      <c r="DD21" s="87" t="s">
        <v>53</v>
      </c>
      <c r="DE21" s="50" t="s">
        <v>72</v>
      </c>
      <c r="DF21" s="32" t="s">
        <v>72</v>
      </c>
      <c r="DG21" s="50" t="s">
        <v>72</v>
      </c>
      <c r="DH21" s="32" t="s">
        <v>72</v>
      </c>
    </row>
    <row r="22" spans="1:112" s="38" customFormat="1" ht="47.25" customHeight="1" thickTop="1" x14ac:dyDescent="0.2">
      <c r="A22" s="33" t="s">
        <v>77</v>
      </c>
      <c r="B22" s="34"/>
      <c r="C22" s="35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6"/>
      <c r="R22" s="37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  <c r="CC22" s="34"/>
      <c r="CD22" s="35"/>
      <c r="CE22" s="34"/>
      <c r="CF22" s="35"/>
      <c r="CG22" s="34"/>
      <c r="CH22" s="35"/>
      <c r="CI22" s="34"/>
      <c r="CJ22" s="35"/>
    </row>
    <row r="23" spans="1:112" ht="15" customHeight="1" x14ac:dyDescent="0.2">
      <c r="A23" s="40" t="s">
        <v>3</v>
      </c>
      <c r="B23" s="40"/>
      <c r="C23" s="39"/>
      <c r="D23" s="39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</row>
    <row r="24" spans="1:112" ht="15" customHeight="1" x14ac:dyDescent="0.2">
      <c r="A24" s="40"/>
      <c r="B24" s="40"/>
      <c r="C24" s="39"/>
      <c r="D24" s="3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12" ht="15" customHeight="1" x14ac:dyDescent="0.2">
      <c r="A25" s="43" t="s">
        <v>4</v>
      </c>
      <c r="B25" s="41"/>
      <c r="C25" s="39"/>
      <c r="D25" s="39"/>
      <c r="E25" s="4"/>
      <c r="F25" s="3"/>
      <c r="G25" s="3"/>
      <c r="H25" s="3"/>
      <c r="I25" s="3"/>
      <c r="J25" s="3"/>
      <c r="K25" s="3"/>
      <c r="L25" s="3"/>
      <c r="CE25" s="3"/>
      <c r="CH25" s="3"/>
      <c r="CI25" s="3"/>
      <c r="CJ25" s="10"/>
    </row>
    <row r="26" spans="1:112" ht="42" customHeight="1" x14ac:dyDescent="0.2">
      <c r="A26" s="72" t="s">
        <v>62</v>
      </c>
      <c r="B26" s="72"/>
      <c r="C26" s="42"/>
      <c r="D26" s="42"/>
      <c r="E26" s="5"/>
      <c r="F26" s="5"/>
      <c r="G26" s="5"/>
      <c r="H26" s="5"/>
      <c r="I26" s="5"/>
      <c r="J26" s="5"/>
      <c r="K26" s="5"/>
      <c r="L26" s="5"/>
      <c r="CE26" s="5"/>
      <c r="CH26" s="5"/>
      <c r="CI26" s="5"/>
      <c r="CJ26" s="10"/>
    </row>
    <row r="27" spans="1:112" ht="15" customHeight="1" x14ac:dyDescent="0.2">
      <c r="A27" s="44"/>
      <c r="B27" s="44"/>
      <c r="C27" s="39"/>
      <c r="D27" s="39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12" x14ac:dyDescent="0.2">
      <c r="A28" s="45" t="s">
        <v>1</v>
      </c>
    </row>
    <row r="29" spans="1:112" x14ac:dyDescent="0.2">
      <c r="A29" s="45" t="s">
        <v>2</v>
      </c>
    </row>
    <row r="34" spans="70:70" x14ac:dyDescent="0.2">
      <c r="BR34" s="1" t="s">
        <v>55</v>
      </c>
    </row>
  </sheetData>
  <sheetProtection algorithmName="SHA-512" hashValue="5PfwFfrXEzsts9cc19GL2h1V2Y6hLqCeMetoL4wHYi7VN2wcAoWU2AAsqgJod9K9A5ixeRTO5FPhiVPo2R4FUA==" saltValue="esJS35PYsaOGz94DkUJcKw==" spinCount="100000" sheet="1" objects="1" scenarios="1"/>
  <mergeCells count="64">
    <mergeCell ref="DE13:DH13"/>
    <mergeCell ref="DE14:DF14"/>
    <mergeCell ref="DG14:DH14"/>
    <mergeCell ref="AK14:AL14"/>
    <mergeCell ref="CU14:CV14"/>
    <mergeCell ref="CQ14:CR14"/>
    <mergeCell ref="CO14:CP14"/>
    <mergeCell ref="CK14:CL14"/>
    <mergeCell ref="AM14:AN14"/>
    <mergeCell ref="BG14:BH14"/>
    <mergeCell ref="AO14:AP14"/>
    <mergeCell ref="AQ14:AR14"/>
    <mergeCell ref="BK14:BL14"/>
    <mergeCell ref="AS14:AT14"/>
    <mergeCell ref="DA14:DB14"/>
    <mergeCell ref="CG14:CH14"/>
    <mergeCell ref="BO14:BP14"/>
    <mergeCell ref="BQ14:BR14"/>
    <mergeCell ref="BS14:BT14"/>
    <mergeCell ref="CY14:CZ14"/>
    <mergeCell ref="A8:B8"/>
    <mergeCell ref="AE14:AF14"/>
    <mergeCell ref="AG14:AH14"/>
    <mergeCell ref="AI14:AJ14"/>
    <mergeCell ref="I14:J14"/>
    <mergeCell ref="E13:CZ13"/>
    <mergeCell ref="CW14:CX14"/>
    <mergeCell ref="CM14:CN14"/>
    <mergeCell ref="CI14:CJ14"/>
    <mergeCell ref="BM14:BN14"/>
    <mergeCell ref="BY14:BZ14"/>
    <mergeCell ref="CA14:CB14"/>
    <mergeCell ref="A26:B26"/>
    <mergeCell ref="A13:A15"/>
    <mergeCell ref="B13:B15"/>
    <mergeCell ref="AA14:AB14"/>
    <mergeCell ref="BI14:BJ14"/>
    <mergeCell ref="AC14:AD14"/>
    <mergeCell ref="AU14:AV14"/>
    <mergeCell ref="AW14:AX14"/>
    <mergeCell ref="AY14:AZ14"/>
    <mergeCell ref="BA14:BB14"/>
    <mergeCell ref="BC14:BD14"/>
    <mergeCell ref="BE14:BF14"/>
    <mergeCell ref="O4:Z5"/>
    <mergeCell ref="C4:N5"/>
    <mergeCell ref="U14:V14"/>
    <mergeCell ref="W14:X14"/>
    <mergeCell ref="Y14:Z14"/>
    <mergeCell ref="K14:L14"/>
    <mergeCell ref="M14:N14"/>
    <mergeCell ref="O14:P14"/>
    <mergeCell ref="Q14:R14"/>
    <mergeCell ref="S14:T14"/>
    <mergeCell ref="E14:F14"/>
    <mergeCell ref="C13:D13"/>
    <mergeCell ref="C14:D14"/>
    <mergeCell ref="G14:H14"/>
    <mergeCell ref="CS14:CT14"/>
    <mergeCell ref="DC14:DD14"/>
    <mergeCell ref="CC14:CD14"/>
    <mergeCell ref="CE14:CF14"/>
    <mergeCell ref="BU14:BV14"/>
    <mergeCell ref="BW14:BX14"/>
  </mergeCells>
  <conditionalFormatting sqref="DE16:DH17 DE19:DH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2018_LT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Dovilė Grauzdytė</cp:lastModifiedBy>
  <dcterms:created xsi:type="dcterms:W3CDTF">2018-09-11T11:48:24Z</dcterms:created>
  <dcterms:modified xsi:type="dcterms:W3CDTF">2019-01-25T09:15:01Z</dcterms:modified>
</cp:coreProperties>
</file>