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59F8F15D-9A7F-464F-B80B-F64494C2D51F}" xr6:coauthVersionLast="47" xr6:coauthVersionMax="47" xr10:uidLastSave="{00000000-0000-0000-0000-000000000000}"/>
  <bookViews>
    <workbookView xWindow="-108" yWindow="-108" windowWidth="23256" windowHeight="12456" xr2:uid="{9CFBFF24-182B-4A72-9956-29F1DCA1B57F}"/>
  </bookViews>
  <sheets>
    <sheet name="0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7" i="1" l="1"/>
  <c r="G27" i="1"/>
  <c r="M41" i="1"/>
  <c r="L41" i="1"/>
  <c r="G40" i="1"/>
  <c r="F40" i="1"/>
  <c r="M37" i="1"/>
  <c r="L37" i="1"/>
  <c r="G37" i="1"/>
  <c r="F37" i="1"/>
  <c r="M36" i="1"/>
  <c r="L36" i="1"/>
  <c r="G36" i="1"/>
  <c r="F36" i="1"/>
  <c r="M35" i="1"/>
  <c r="L35" i="1"/>
  <c r="G35" i="1"/>
  <c r="F35" i="1"/>
  <c r="M34" i="1"/>
  <c r="L34" i="1"/>
  <c r="G34" i="1"/>
  <c r="F34" i="1"/>
  <c r="M33" i="1"/>
  <c r="L33" i="1"/>
  <c r="G33" i="1"/>
  <c r="F33" i="1"/>
  <c r="M31" i="1"/>
  <c r="L31" i="1"/>
  <c r="G31" i="1"/>
  <c r="F31" i="1"/>
  <c r="M30" i="1"/>
  <c r="L30" i="1"/>
  <c r="G30" i="1"/>
  <c r="F30" i="1"/>
  <c r="M29" i="1"/>
  <c r="L29" i="1"/>
  <c r="G29" i="1"/>
  <c r="F29" i="1"/>
  <c r="M28" i="1"/>
  <c r="L28" i="1"/>
  <c r="G28" i="1"/>
  <c r="F28" i="1"/>
  <c r="L27" i="1"/>
  <c r="F27" i="1"/>
  <c r="M25" i="1"/>
  <c r="L25" i="1"/>
  <c r="G25" i="1"/>
  <c r="F25" i="1"/>
  <c r="M23" i="1"/>
  <c r="L23" i="1"/>
  <c r="G23" i="1"/>
  <c r="F23" i="1"/>
  <c r="M20" i="1"/>
  <c r="L20" i="1"/>
  <c r="G20" i="1"/>
  <c r="F20" i="1"/>
  <c r="M18" i="1"/>
  <c r="L18" i="1"/>
  <c r="G18" i="1"/>
  <c r="F18" i="1"/>
  <c r="M17" i="1"/>
  <c r="L17" i="1"/>
  <c r="G17" i="1"/>
  <c r="F17" i="1"/>
  <c r="M16" i="1"/>
  <c r="L16" i="1"/>
  <c r="G16" i="1"/>
  <c r="F16" i="1"/>
  <c r="M13" i="1"/>
  <c r="L13" i="1"/>
  <c r="G13" i="1"/>
  <c r="F13" i="1"/>
  <c r="M12" i="1"/>
  <c r="L12" i="1"/>
  <c r="G12" i="1"/>
  <c r="F12" i="1"/>
  <c r="M11" i="1"/>
  <c r="L11" i="1"/>
  <c r="G11" i="1"/>
  <c r="F11" i="1"/>
  <c r="M10" i="1"/>
  <c r="L10" i="1"/>
  <c r="G10" i="1"/>
  <c r="F10" i="1"/>
  <c r="M9" i="1"/>
  <c r="L9" i="1"/>
  <c r="G9" i="1"/>
  <c r="F9" i="1"/>
</calcChain>
</file>

<file path=xl/sharedStrings.xml><?xml version="1.0" encoding="utf-8"?>
<sst xmlns="http://schemas.openxmlformats.org/spreadsheetml/2006/main" count="127" uniqueCount="30">
  <si>
    <t>Kategorija pagal
raumeningumą</t>
  </si>
  <si>
    <t>Paskerstų galvijų skaičius, vnt.</t>
  </si>
  <si>
    <t>Vidutinis skerdenos svoris, kg</t>
  </si>
  <si>
    <t>Pokytis, %</t>
  </si>
  <si>
    <t>gruodis</t>
  </si>
  <si>
    <t>lapkritis</t>
  </si>
  <si>
    <t>mėnesio*</t>
  </si>
  <si>
    <t>metų**</t>
  </si>
  <si>
    <t>Jauni  buliai (A):</t>
  </si>
  <si>
    <t>E</t>
  </si>
  <si>
    <t>-</t>
  </si>
  <si>
    <t>U</t>
  </si>
  <si>
    <t>R</t>
  </si>
  <si>
    <t>O</t>
  </si>
  <si>
    <t>P</t>
  </si>
  <si>
    <t>E-P</t>
  </si>
  <si>
    <t>Buliai (B):</t>
  </si>
  <si>
    <t>Jaučiai (C):</t>
  </si>
  <si>
    <t>Karvės (D):</t>
  </si>
  <si>
    <t>Telyčios (E):</t>
  </si>
  <si>
    <t>8 mėnesių ir jaunesnių nei 12 mėnesių galvijai (Z):</t>
  </si>
  <si>
    <t>Iš viso (A-Z)</t>
  </si>
  <si>
    <t>X</t>
  </si>
  <si>
    <t>Vidutinis (A–Z)</t>
  </si>
  <si>
    <t>Šaltinis – ŽŪDC (LŽŪMPRIS)</t>
  </si>
  <si>
    <t>Naudojant ŽŪDC (LŽŪMPRIS) duomenis, būtina nurodyti šaltinį.</t>
  </si>
  <si>
    <t>Suklasifikuotų ekologinės gamybos ūkiuose užaugintų galvijų skerdenų skaičius ir vidutinis skerdenos svoris Lietuvos įmonėse 
2024 m. sausio mėn. pagal MS–1 ataskaitą</t>
  </si>
  <si>
    <t>sausis</t>
  </si>
  <si>
    <t>* lyginant 2024 m. sausio mėn. su 2023 m. gruodžio mėn.</t>
  </si>
  <si>
    <t>** lyginant 2024 m. sausio mėn. su 2023 m. sausio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</si>
</sst>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Times New Roman"/>
      <family val="1"/>
    </font>
    <font>
      <b/>
      <sz val="10"/>
      <color rgb="FFFF000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name val="Times New Roman"/>
      <family val="1"/>
      <charset val="186"/>
    </font>
    <font>
      <sz val="9"/>
      <color indexed="8"/>
      <name val="Times New Roman"/>
      <family val="1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rgb="FF333333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 style="thin">
        <color theme="0" tint="-0.14993743705557422"/>
      </right>
      <top style="medium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0691854609822"/>
      </right>
      <top style="medium">
        <color theme="0" tint="-0.14996795556505021"/>
      </top>
      <bottom/>
      <diagonal/>
    </border>
    <border>
      <left/>
      <right/>
      <top style="medium">
        <color theme="0" tint="-0.14996795556505021"/>
      </top>
      <bottom/>
      <diagonal/>
    </border>
    <border>
      <left/>
      <right style="medium">
        <color theme="0" tint="-0.14993743705557422"/>
      </right>
      <top style="medium">
        <color theme="0" tint="-0.14996795556505021"/>
      </top>
      <bottom/>
      <diagonal/>
    </border>
    <border>
      <left style="thin">
        <color theme="0" tint="-0.14993743705557422"/>
      </left>
      <right/>
      <top style="medium">
        <color theme="0" tint="-0.14996795556505021"/>
      </top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0691854609822"/>
      </right>
      <top/>
      <bottom/>
      <diagonal/>
    </border>
    <border>
      <left/>
      <right style="medium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medium">
        <color theme="0" tint="-0.14990691854609822"/>
      </bottom>
      <diagonal/>
    </border>
    <border>
      <left/>
      <right/>
      <top style="medium">
        <color theme="0" tint="-0.14990691854609822"/>
      </top>
      <bottom/>
      <diagonal/>
    </border>
    <border>
      <left style="thin">
        <color theme="0" tint="-0.1498764000366222"/>
      </left>
      <right/>
      <top style="medium">
        <color theme="0" tint="-0.14990691854609822"/>
      </top>
      <bottom/>
      <diagonal/>
    </border>
    <border>
      <left style="thin">
        <color theme="0" tint="-0.1498458815271462"/>
      </left>
      <right/>
      <top style="medium">
        <color theme="0" tint="-0.14990691854609822"/>
      </top>
      <bottom/>
      <diagonal/>
    </border>
    <border>
      <left/>
      <right style="thin">
        <color theme="0" tint="-0.1498458815271462"/>
      </right>
      <top style="medium">
        <color theme="0" tint="-0.14990691854609822"/>
      </top>
      <bottom/>
      <diagonal/>
    </border>
    <border>
      <left/>
      <right style="medium">
        <color theme="0" tint="-0.1498764000366222"/>
      </right>
      <top style="medium">
        <color theme="0" tint="-0.14990691854609822"/>
      </top>
      <bottom/>
      <diagonal/>
    </border>
    <border>
      <left/>
      <right style="thin">
        <color theme="0" tint="-0.1498764000366222"/>
      </right>
      <top style="medium">
        <color theme="0" tint="-0.14990691854609822"/>
      </top>
      <bottom/>
      <diagonal/>
    </border>
    <border>
      <left style="thin">
        <color theme="0" tint="-0.1498764000366222"/>
      </left>
      <right/>
      <top/>
      <bottom/>
      <diagonal/>
    </border>
    <border>
      <left/>
      <right style="thin">
        <color theme="0" tint="-0.1498764000366222"/>
      </right>
      <top/>
      <bottom/>
      <diagonal/>
    </border>
    <border>
      <left/>
      <right style="medium">
        <color theme="0" tint="-0.1498764000366222"/>
      </right>
      <top/>
      <bottom/>
      <diagonal/>
    </border>
    <border>
      <left/>
      <right/>
      <top/>
      <bottom style="medium">
        <color theme="0" tint="-0.14996795556505021"/>
      </bottom>
      <diagonal/>
    </border>
    <border>
      <left/>
      <right style="thin">
        <color theme="0" tint="-0.14990691854609822"/>
      </right>
      <top/>
      <bottom/>
      <diagonal/>
    </border>
    <border>
      <left style="thin">
        <color theme="0" tint="-0.14993743705557422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thin">
        <color theme="0" tint="-0.14993743705557422"/>
      </right>
      <top style="medium">
        <color theme="0" tint="-0.14996795556505021"/>
      </top>
      <bottom/>
      <diagonal/>
    </border>
    <border>
      <left/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 style="thin">
        <color theme="0" tint="-0.14993743705557422"/>
      </right>
      <top/>
      <bottom/>
      <diagonal/>
    </border>
    <border>
      <left style="medium">
        <color theme="0"/>
      </left>
      <right style="medium">
        <color theme="0" tint="-4.9989318521683403E-2"/>
      </right>
      <top/>
      <bottom/>
      <diagonal/>
    </border>
    <border>
      <left style="medium">
        <color theme="0" tint="-0.14993743705557422"/>
      </left>
      <right style="thin">
        <color theme="0" tint="-0.14990691854609822"/>
      </right>
      <top style="medium">
        <color theme="0" tint="-0.14996795556505021"/>
      </top>
      <bottom/>
      <diagonal/>
    </border>
    <border>
      <left/>
      <right style="thin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3743705557422"/>
      </left>
      <right style="thin">
        <color theme="0" tint="-0.14990691854609822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 tint="-0.14996795556505021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14990691854609822"/>
      </left>
      <right style="thin">
        <color theme="0" tint="-0.14990691854609822"/>
      </right>
      <top style="medium">
        <color theme="0" tint="-0.14996795556505021"/>
      </top>
      <bottom/>
      <diagonal/>
    </border>
    <border>
      <left/>
      <right style="thin">
        <color theme="0" tint="-0.14990691854609822"/>
      </right>
      <top style="medium">
        <color theme="0" tint="-0.14996795556505021"/>
      </top>
      <bottom/>
      <diagonal/>
    </border>
  </borders>
  <cellStyleXfs count="2">
    <xf numFmtId="0" fontId="0" fillId="0" borderId="0"/>
    <xf numFmtId="0" fontId="1" fillId="0" borderId="0"/>
  </cellStyleXfs>
  <cellXfs count="158">
    <xf numFmtId="0" fontId="0" fillId="0" borderId="0" xfId="0"/>
    <xf numFmtId="0" fontId="3" fillId="0" borderId="0" xfId="0" applyFont="1"/>
    <xf numFmtId="0" fontId="2" fillId="0" borderId="0" xfId="0" applyFont="1"/>
    <xf numFmtId="0" fontId="4" fillId="2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right" vertical="center" wrapText="1" indent="1"/>
    </xf>
    <xf numFmtId="0" fontId="6" fillId="0" borderId="13" xfId="0" applyFont="1" applyBorder="1" applyAlignment="1">
      <alignment horizontal="right" vertical="center" wrapText="1" indent="1"/>
    </xf>
    <xf numFmtId="0" fontId="6" fillId="0" borderId="11" xfId="0" applyFont="1" applyBorder="1" applyAlignment="1">
      <alignment horizontal="right" vertical="center" wrapText="1" indent="1"/>
    </xf>
    <xf numFmtId="2" fontId="6" fillId="0" borderId="0" xfId="0" applyNumberFormat="1" applyFont="1" applyAlignment="1">
      <alignment horizontal="right" vertical="center" wrapText="1" indent="1"/>
    </xf>
    <xf numFmtId="2" fontId="6" fillId="0" borderId="14" xfId="0" applyNumberFormat="1" applyFont="1" applyBorder="1" applyAlignment="1">
      <alignment horizontal="right" vertical="center" wrapText="1" indent="1"/>
    </xf>
    <xf numFmtId="0" fontId="6" fillId="0" borderId="0" xfId="0" applyFont="1" applyAlignment="1">
      <alignment horizontal="right" vertical="center" wrapText="1" indent="1"/>
    </xf>
    <xf numFmtId="0" fontId="6" fillId="0" borderId="15" xfId="0" applyFont="1" applyBorder="1" applyAlignment="1">
      <alignment horizontal="right" vertical="center" indent="1"/>
    </xf>
    <xf numFmtId="0" fontId="6" fillId="0" borderId="13" xfId="0" applyFont="1" applyBorder="1" applyAlignment="1">
      <alignment horizontal="right" vertical="center" indent="1"/>
    </xf>
    <xf numFmtId="0" fontId="6" fillId="0" borderId="11" xfId="0" applyFont="1" applyBorder="1" applyAlignment="1">
      <alignment horizontal="right" vertical="center" indent="1"/>
    </xf>
    <xf numFmtId="2" fontId="6" fillId="0" borderId="0" xfId="0" applyNumberFormat="1" applyFont="1" applyAlignment="1">
      <alignment horizontal="right" vertical="center" indent="1"/>
    </xf>
    <xf numFmtId="0" fontId="5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right" vertical="center" indent="1"/>
    </xf>
    <xf numFmtId="3" fontId="6" fillId="0" borderId="0" xfId="0" applyNumberFormat="1" applyFont="1" applyAlignment="1">
      <alignment horizontal="right" vertical="center" indent="1"/>
    </xf>
    <xf numFmtId="3" fontId="6" fillId="0" borderId="16" xfId="0" applyNumberFormat="1" applyFont="1" applyBorder="1" applyAlignment="1">
      <alignment horizontal="right" vertical="center" indent="1"/>
    </xf>
    <xf numFmtId="4" fontId="6" fillId="0" borderId="0" xfId="0" quotePrefix="1" applyNumberFormat="1" applyFont="1" applyAlignment="1">
      <alignment horizontal="right" vertical="center" wrapText="1" indent="1"/>
    </xf>
    <xf numFmtId="4" fontId="6" fillId="0" borderId="18" xfId="0" quotePrefix="1" applyNumberFormat="1" applyFont="1" applyBorder="1" applyAlignment="1">
      <alignment horizontal="right" vertical="center" wrapText="1" indent="1"/>
    </xf>
    <xf numFmtId="2" fontId="6" fillId="0" borderId="19" xfId="0" applyNumberFormat="1" applyFont="1" applyBorder="1" applyAlignment="1">
      <alignment horizontal="right" vertical="center" indent="1"/>
    </xf>
    <xf numFmtId="2" fontId="6" fillId="0" borderId="16" xfId="0" applyNumberFormat="1" applyFont="1" applyBorder="1" applyAlignment="1">
      <alignment horizontal="right" vertical="center" indent="1"/>
    </xf>
    <xf numFmtId="2" fontId="5" fillId="2" borderId="20" xfId="0" applyNumberFormat="1" applyFont="1" applyFill="1" applyBorder="1" applyAlignment="1">
      <alignment horizontal="center"/>
    </xf>
    <xf numFmtId="1" fontId="7" fillId="2" borderId="20" xfId="0" applyNumberFormat="1" applyFont="1" applyFill="1" applyBorder="1" applyAlignment="1">
      <alignment horizontal="right" vertical="center" indent="1"/>
    </xf>
    <xf numFmtId="3" fontId="7" fillId="2" borderId="21" xfId="0" applyNumberFormat="1" applyFont="1" applyFill="1" applyBorder="1" applyAlignment="1">
      <alignment horizontal="right" vertical="center" indent="1"/>
    </xf>
    <xf numFmtId="3" fontId="7" fillId="2" borderId="20" xfId="0" applyNumberFormat="1" applyFont="1" applyFill="1" applyBorder="1" applyAlignment="1">
      <alignment horizontal="right" vertical="center" indent="1"/>
    </xf>
    <xf numFmtId="4" fontId="7" fillId="2" borderId="21" xfId="0" quotePrefix="1" applyNumberFormat="1" applyFont="1" applyFill="1" applyBorder="1" applyAlignment="1">
      <alignment horizontal="right" vertical="center" wrapText="1" indent="1"/>
    </xf>
    <xf numFmtId="2" fontId="7" fillId="2" borderId="21" xfId="0" applyNumberFormat="1" applyFont="1" applyFill="1" applyBorder="1" applyAlignment="1">
      <alignment horizontal="right" vertical="center" indent="1"/>
    </xf>
    <xf numFmtId="0" fontId="5" fillId="0" borderId="23" xfId="0" applyFont="1" applyBorder="1" applyAlignment="1">
      <alignment horizontal="center" wrapText="1"/>
    </xf>
    <xf numFmtId="0" fontId="6" fillId="0" borderId="24" xfId="0" applyFont="1" applyBorder="1" applyAlignment="1">
      <alignment horizontal="right" vertical="center" wrapText="1" indent="1"/>
    </xf>
    <xf numFmtId="0" fontId="6" fillId="0" borderId="25" xfId="0" applyFont="1" applyBorder="1" applyAlignment="1">
      <alignment horizontal="right" vertical="center" wrapText="1" indent="1"/>
    </xf>
    <xf numFmtId="0" fontId="6" fillId="0" borderId="23" xfId="0" applyFont="1" applyBorder="1" applyAlignment="1">
      <alignment horizontal="right" vertical="center" wrapText="1" indent="1"/>
    </xf>
    <xf numFmtId="0" fontId="6" fillId="0" borderId="26" xfId="0" applyFont="1" applyBorder="1" applyAlignment="1">
      <alignment horizontal="right" vertical="center" wrapText="1" indent="1"/>
    </xf>
    <xf numFmtId="2" fontId="6" fillId="0" borderId="23" xfId="0" applyNumberFormat="1" applyFont="1" applyBorder="1" applyAlignment="1">
      <alignment horizontal="right" vertical="center" wrapText="1" indent="1"/>
    </xf>
    <xf numFmtId="2" fontId="6" fillId="0" borderId="27" xfId="0" applyNumberFormat="1" applyFont="1" applyBorder="1" applyAlignment="1">
      <alignment horizontal="right" vertical="center" wrapText="1" indent="1"/>
    </xf>
    <xf numFmtId="2" fontId="6" fillId="0" borderId="24" xfId="0" applyNumberFormat="1" applyFont="1" applyBorder="1" applyAlignment="1">
      <alignment horizontal="right" vertical="center" indent="1"/>
    </xf>
    <xf numFmtId="2" fontId="6" fillId="0" borderId="23" xfId="0" applyNumberFormat="1" applyFont="1" applyBorder="1" applyAlignment="1">
      <alignment horizontal="right" vertical="center" indent="1"/>
    </xf>
    <xf numFmtId="2" fontId="6" fillId="0" borderId="28" xfId="0" applyNumberFormat="1" applyFont="1" applyBorder="1" applyAlignment="1">
      <alignment horizontal="right" vertical="center" indent="1"/>
    </xf>
    <xf numFmtId="0" fontId="5" fillId="0" borderId="0" xfId="0" applyFont="1" applyAlignment="1">
      <alignment horizontal="center"/>
    </xf>
    <xf numFmtId="0" fontId="6" fillId="0" borderId="29" xfId="0" applyFont="1" applyBorder="1" applyAlignment="1">
      <alignment horizontal="right" vertical="center" wrapText="1" indent="1"/>
    </xf>
    <xf numFmtId="3" fontId="6" fillId="0" borderId="29" xfId="0" quotePrefix="1" applyNumberFormat="1" applyFont="1" applyBorder="1" applyAlignment="1">
      <alignment horizontal="right" vertical="center" indent="1"/>
    </xf>
    <xf numFmtId="3" fontId="6" fillId="0" borderId="0" xfId="0" quotePrefix="1" applyNumberFormat="1" applyFont="1" applyAlignment="1">
      <alignment horizontal="right" vertical="center" indent="1"/>
    </xf>
    <xf numFmtId="3" fontId="6" fillId="0" borderId="30" xfId="0" quotePrefix="1" applyNumberFormat="1" applyFont="1" applyBorder="1" applyAlignment="1">
      <alignment horizontal="right" vertical="center" indent="1"/>
    </xf>
    <xf numFmtId="4" fontId="6" fillId="0" borderId="31" xfId="0" quotePrefix="1" applyNumberFormat="1" applyFont="1" applyBorder="1" applyAlignment="1">
      <alignment horizontal="right" vertical="center" wrapText="1" indent="1"/>
    </xf>
    <xf numFmtId="2" fontId="6" fillId="0" borderId="29" xfId="0" applyNumberFormat="1" applyFont="1" applyBorder="1" applyAlignment="1">
      <alignment horizontal="right" vertical="center" indent="1"/>
    </xf>
    <xf numFmtId="2" fontId="6" fillId="0" borderId="30" xfId="0" applyNumberFormat="1" applyFont="1" applyBorder="1" applyAlignment="1">
      <alignment horizontal="right" vertical="center" indent="1"/>
    </xf>
    <xf numFmtId="3" fontId="6" fillId="0" borderId="29" xfId="0" applyNumberFormat="1" applyFont="1" applyBorder="1" applyAlignment="1">
      <alignment horizontal="right" vertical="center" indent="1"/>
    </xf>
    <xf numFmtId="3" fontId="6" fillId="0" borderId="30" xfId="0" applyNumberFormat="1" applyFont="1" applyBorder="1" applyAlignment="1">
      <alignment horizontal="right" vertical="center" indent="1"/>
    </xf>
    <xf numFmtId="0" fontId="5" fillId="2" borderId="20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right" vertical="center" wrapText="1" indent="1"/>
    </xf>
    <xf numFmtId="0" fontId="6" fillId="0" borderId="0" xfId="0" applyFont="1" applyAlignment="1">
      <alignment horizontal="right" vertical="center" indent="1"/>
    </xf>
    <xf numFmtId="3" fontId="6" fillId="0" borderId="19" xfId="0" quotePrefix="1" applyNumberFormat="1" applyFont="1" applyBorder="1" applyAlignment="1">
      <alignment horizontal="right" vertical="center" indent="1"/>
    </xf>
    <xf numFmtId="3" fontId="6" fillId="0" borderId="33" xfId="0" quotePrefix="1" applyNumberFormat="1" applyFont="1" applyBorder="1" applyAlignment="1">
      <alignment horizontal="right" vertical="center" indent="1"/>
    </xf>
    <xf numFmtId="2" fontId="6" fillId="0" borderId="0" xfId="0" quotePrefix="1" applyNumberFormat="1" applyFont="1" applyAlignment="1">
      <alignment horizontal="right" vertical="center" indent="1"/>
    </xf>
    <xf numFmtId="2" fontId="6" fillId="0" borderId="18" xfId="0" quotePrefix="1" applyNumberFormat="1" applyFont="1" applyBorder="1" applyAlignment="1">
      <alignment horizontal="right" vertical="center" indent="1"/>
    </xf>
    <xf numFmtId="2" fontId="6" fillId="0" borderId="33" xfId="0" applyNumberFormat="1" applyFont="1" applyBorder="1" applyAlignment="1">
      <alignment horizontal="right" vertical="center" indent="1"/>
    </xf>
    <xf numFmtId="0" fontId="6" fillId="0" borderId="34" xfId="0" applyFont="1" applyBorder="1" applyAlignment="1">
      <alignment horizontal="right" vertical="center" indent="1"/>
    </xf>
    <xf numFmtId="3" fontId="6" fillId="0" borderId="35" xfId="0" quotePrefix="1" applyNumberFormat="1" applyFont="1" applyBorder="1" applyAlignment="1">
      <alignment horizontal="right" vertical="center" indent="1"/>
    </xf>
    <xf numFmtId="3" fontId="6" fillId="0" borderId="36" xfId="0" quotePrefix="1" applyNumberFormat="1" applyFont="1" applyBorder="1" applyAlignment="1">
      <alignment horizontal="right" vertical="center" indent="1"/>
    </xf>
    <xf numFmtId="2" fontId="6" fillId="0" borderId="35" xfId="0" quotePrefix="1" applyNumberFormat="1" applyFont="1" applyBorder="1" applyAlignment="1">
      <alignment horizontal="right" vertical="center" indent="1"/>
    </xf>
    <xf numFmtId="2" fontId="6" fillId="0" borderId="35" xfId="0" applyNumberFormat="1" applyFont="1" applyBorder="1" applyAlignment="1">
      <alignment horizontal="right" vertical="center" indent="1"/>
    </xf>
    <xf numFmtId="2" fontId="6" fillId="0" borderId="36" xfId="0" applyNumberFormat="1" applyFont="1" applyBorder="1" applyAlignment="1">
      <alignment horizontal="right" vertical="center" indent="1"/>
    </xf>
    <xf numFmtId="0" fontId="5" fillId="2" borderId="37" xfId="0" applyFont="1" applyFill="1" applyBorder="1" applyAlignment="1">
      <alignment horizontal="center"/>
    </xf>
    <xf numFmtId="0" fontId="7" fillId="2" borderId="37" xfId="0" applyFont="1" applyFill="1" applyBorder="1" applyAlignment="1">
      <alignment horizontal="right" vertical="center" indent="1"/>
    </xf>
    <xf numFmtId="3" fontId="7" fillId="2" borderId="38" xfId="0" quotePrefix="1" applyNumberFormat="1" applyFont="1" applyFill="1" applyBorder="1" applyAlignment="1">
      <alignment horizontal="right" vertical="center" indent="1"/>
    </xf>
    <xf numFmtId="2" fontId="7" fillId="2" borderId="38" xfId="0" quotePrefix="1" applyNumberFormat="1" applyFont="1" applyFill="1" applyBorder="1" applyAlignment="1">
      <alignment horizontal="right" vertical="center" indent="1"/>
    </xf>
    <xf numFmtId="2" fontId="7" fillId="2" borderId="38" xfId="0" applyNumberFormat="1" applyFont="1" applyFill="1" applyBorder="1" applyAlignment="1">
      <alignment horizontal="right" vertical="center" indent="1"/>
    </xf>
    <xf numFmtId="0" fontId="8" fillId="0" borderId="16" xfId="0" applyFont="1" applyBorder="1" applyAlignment="1">
      <alignment horizontal="center" wrapText="1"/>
    </xf>
    <xf numFmtId="3" fontId="6" fillId="0" borderId="15" xfId="0" quotePrefix="1" applyNumberFormat="1" applyFont="1" applyBorder="1" applyAlignment="1">
      <alignment horizontal="right" vertical="center" wrapText="1" indent="1"/>
    </xf>
    <xf numFmtId="3" fontId="6" fillId="0" borderId="13" xfId="0" quotePrefix="1" applyNumberFormat="1" applyFont="1" applyBorder="1" applyAlignment="1">
      <alignment horizontal="right" vertical="center" wrapText="1" indent="1"/>
    </xf>
    <xf numFmtId="3" fontId="6" fillId="0" borderId="11" xfId="0" quotePrefix="1" applyNumberFormat="1" applyFont="1" applyBorder="1" applyAlignment="1">
      <alignment horizontal="right" vertical="center" wrapText="1" indent="1"/>
    </xf>
    <xf numFmtId="4" fontId="6" fillId="0" borderId="39" xfId="0" quotePrefix="1" applyNumberFormat="1" applyFont="1" applyBorder="1" applyAlignment="1">
      <alignment horizontal="right" vertical="center" wrapText="1" indent="1"/>
    </xf>
    <xf numFmtId="4" fontId="6" fillId="0" borderId="40" xfId="0" quotePrefix="1" applyNumberFormat="1" applyFont="1" applyBorder="1" applyAlignment="1">
      <alignment horizontal="right" vertical="center" wrapText="1" indent="1"/>
    </xf>
    <xf numFmtId="2" fontId="6" fillId="0" borderId="13" xfId="0" applyNumberFormat="1" applyFont="1" applyBorder="1" applyAlignment="1">
      <alignment horizontal="right" vertical="center" indent="1"/>
    </xf>
    <xf numFmtId="2" fontId="6" fillId="0" borderId="11" xfId="0" applyNumberFormat="1" applyFont="1" applyBorder="1" applyAlignment="1">
      <alignment horizontal="right" vertical="center" indent="1"/>
    </xf>
    <xf numFmtId="3" fontId="6" fillId="0" borderId="16" xfId="0" quotePrefix="1" applyNumberFormat="1" applyFont="1" applyBorder="1" applyAlignment="1">
      <alignment horizontal="right" vertical="center" indent="1"/>
    </xf>
    <xf numFmtId="4" fontId="6" fillId="0" borderId="41" xfId="0" quotePrefix="1" applyNumberFormat="1" applyFont="1" applyBorder="1" applyAlignment="1">
      <alignment horizontal="right" vertical="center" wrapText="1" indent="1"/>
    </xf>
    <xf numFmtId="4" fontId="6" fillId="0" borderId="42" xfId="0" quotePrefix="1" applyNumberFormat="1" applyFont="1" applyBorder="1" applyAlignment="1">
      <alignment horizontal="right" vertical="center" wrapText="1" indent="1"/>
    </xf>
    <xf numFmtId="3" fontId="6" fillId="0" borderId="19" xfId="0" applyNumberFormat="1" applyFont="1" applyBorder="1" applyAlignment="1">
      <alignment horizontal="right" vertical="center" indent="1"/>
    </xf>
    <xf numFmtId="0" fontId="8" fillId="2" borderId="37" xfId="0" applyFont="1" applyFill="1" applyBorder="1" applyAlignment="1">
      <alignment horizontal="center"/>
    </xf>
    <xf numFmtId="3" fontId="7" fillId="2" borderId="38" xfId="0" applyNumberFormat="1" applyFont="1" applyFill="1" applyBorder="1" applyAlignment="1">
      <alignment horizontal="right" vertical="center" indent="1"/>
    </xf>
    <xf numFmtId="3" fontId="7" fillId="2" borderId="0" xfId="0" applyNumberFormat="1" applyFont="1" applyFill="1" applyAlignment="1">
      <alignment horizontal="right" vertical="center" indent="1"/>
    </xf>
    <xf numFmtId="4" fontId="7" fillId="2" borderId="0" xfId="0" quotePrefix="1" applyNumberFormat="1" applyFont="1" applyFill="1" applyAlignment="1">
      <alignment horizontal="right" vertical="center" wrapText="1" indent="1"/>
    </xf>
    <xf numFmtId="2" fontId="7" fillId="2" borderId="43" xfId="0" applyNumberFormat="1" applyFont="1" applyFill="1" applyBorder="1" applyAlignment="1">
      <alignment horizontal="right" vertical="center" indent="1"/>
    </xf>
    <xf numFmtId="2" fontId="7" fillId="2" borderId="0" xfId="0" applyNumberFormat="1" applyFont="1" applyFill="1" applyAlignment="1">
      <alignment horizontal="right" vertical="center" indent="1"/>
    </xf>
    <xf numFmtId="0" fontId="5" fillId="0" borderId="11" xfId="0" applyFont="1" applyBorder="1" applyAlignment="1">
      <alignment horizontal="center"/>
    </xf>
    <xf numFmtId="3" fontId="6" fillId="0" borderId="15" xfId="0" applyNumberFormat="1" applyFont="1" applyBorder="1" applyAlignment="1">
      <alignment horizontal="right" vertical="center" indent="1"/>
    </xf>
    <xf numFmtId="3" fontId="6" fillId="0" borderId="13" xfId="0" applyNumberFormat="1" applyFont="1" applyBorder="1" applyAlignment="1">
      <alignment horizontal="right" vertical="center" indent="1"/>
    </xf>
    <xf numFmtId="3" fontId="6" fillId="0" borderId="11" xfId="0" applyNumberFormat="1" applyFont="1" applyBorder="1" applyAlignment="1">
      <alignment horizontal="right" vertical="center" indent="1"/>
    </xf>
    <xf numFmtId="4" fontId="6" fillId="0" borderId="13" xfId="0" quotePrefix="1" applyNumberFormat="1" applyFont="1" applyBorder="1" applyAlignment="1">
      <alignment horizontal="right" vertical="center" wrapText="1" indent="1"/>
    </xf>
    <xf numFmtId="4" fontId="6" fillId="0" borderId="14" xfId="0" quotePrefix="1" applyNumberFormat="1" applyFont="1" applyBorder="1" applyAlignment="1">
      <alignment horizontal="right" vertical="center" wrapText="1" indent="1"/>
    </xf>
    <xf numFmtId="4" fontId="6" fillId="0" borderId="44" xfId="0" quotePrefix="1" applyNumberFormat="1" applyFont="1" applyBorder="1" applyAlignment="1">
      <alignment horizontal="right" vertical="center" wrapText="1" indent="1"/>
    </xf>
    <xf numFmtId="2" fontId="6" fillId="0" borderId="45" xfId="0" applyNumberFormat="1" applyFont="1" applyBorder="1" applyAlignment="1">
      <alignment horizontal="right" vertical="center" indent="1"/>
    </xf>
    <xf numFmtId="4" fontId="6" fillId="0" borderId="46" xfId="0" quotePrefix="1" applyNumberFormat="1" applyFont="1" applyBorder="1" applyAlignment="1">
      <alignment horizontal="right" vertical="center" wrapText="1" indent="1"/>
    </xf>
    <xf numFmtId="0" fontId="8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right" vertical="center" indent="1"/>
    </xf>
    <xf numFmtId="3" fontId="7" fillId="2" borderId="47" xfId="0" quotePrefix="1" applyNumberFormat="1" applyFont="1" applyFill="1" applyBorder="1" applyAlignment="1">
      <alignment horizontal="right" vertical="center" indent="1"/>
    </xf>
    <xf numFmtId="3" fontId="7" fillId="2" borderId="21" xfId="0" quotePrefix="1" applyNumberFormat="1" applyFont="1" applyFill="1" applyBorder="1" applyAlignment="1">
      <alignment horizontal="right" vertical="center" indent="1"/>
    </xf>
    <xf numFmtId="2" fontId="7" fillId="2" borderId="21" xfId="0" quotePrefix="1" applyNumberFormat="1" applyFont="1" applyFill="1" applyBorder="1" applyAlignment="1">
      <alignment horizontal="right" vertical="center" wrapText="1" indent="1"/>
    </xf>
    <xf numFmtId="2" fontId="7" fillId="2" borderId="48" xfId="0" quotePrefix="1" applyNumberFormat="1" applyFont="1" applyFill="1" applyBorder="1" applyAlignment="1">
      <alignment horizontal="right" vertical="center" wrapText="1" indent="1"/>
    </xf>
    <xf numFmtId="2" fontId="7" fillId="2" borderId="47" xfId="0" applyNumberFormat="1" applyFont="1" applyFill="1" applyBorder="1" applyAlignment="1">
      <alignment horizontal="right" vertical="center" indent="1"/>
    </xf>
    <xf numFmtId="0" fontId="8" fillId="3" borderId="4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right" vertical="center" indent="1"/>
    </xf>
    <xf numFmtId="3" fontId="7" fillId="3" borderId="5" xfId="0" applyNumberFormat="1" applyFont="1" applyFill="1" applyBorder="1" applyAlignment="1">
      <alignment horizontal="right" vertical="center" indent="1"/>
    </xf>
    <xf numFmtId="2" fontId="7" fillId="3" borderId="5" xfId="0" quotePrefix="1" applyNumberFormat="1" applyFont="1" applyFill="1" applyBorder="1" applyAlignment="1">
      <alignment horizontal="right" vertical="center" wrapText="1" indent="1"/>
    </xf>
    <xf numFmtId="2" fontId="7" fillId="3" borderId="5" xfId="0" applyNumberFormat="1" applyFont="1" applyFill="1" applyBorder="1" applyAlignment="1">
      <alignment horizontal="right" vertical="center" indent="1"/>
    </xf>
    <xf numFmtId="0" fontId="7" fillId="3" borderId="5" xfId="0" applyFont="1" applyFill="1" applyBorder="1" applyAlignment="1">
      <alignment horizontal="right" vertical="center" indent="1"/>
    </xf>
    <xf numFmtId="0" fontId="8" fillId="3" borderId="49" xfId="0" applyFont="1" applyFill="1" applyBorder="1" applyAlignment="1">
      <alignment horizontal="center"/>
    </xf>
    <xf numFmtId="0" fontId="10" fillId="0" borderId="0" xfId="1" applyFont="1" applyAlignment="1">
      <alignment horizontal="left"/>
    </xf>
    <xf numFmtId="2" fontId="9" fillId="0" borderId="0" xfId="0" applyNumberFormat="1" applyFont="1" applyAlignment="1">
      <alignment horizontal="right" indent="1"/>
    </xf>
    <xf numFmtId="0" fontId="10" fillId="0" borderId="0" xfId="0" applyFont="1"/>
    <xf numFmtId="0" fontId="11" fillId="0" borderId="0" xfId="1" applyFont="1"/>
    <xf numFmtId="0" fontId="12" fillId="0" borderId="0" xfId="1" applyFont="1"/>
    <xf numFmtId="3" fontId="0" fillId="0" borderId="0" xfId="0" applyNumberFormat="1"/>
    <xf numFmtId="3" fontId="1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right" vertical="center" indent="1"/>
    </xf>
    <xf numFmtId="0" fontId="6" fillId="0" borderId="50" xfId="0" applyFont="1" applyBorder="1" applyAlignment="1">
      <alignment horizontal="right" vertical="center" indent="1"/>
    </xf>
    <xf numFmtId="2" fontId="6" fillId="0" borderId="15" xfId="0" quotePrefix="1" applyNumberFormat="1" applyFont="1" applyBorder="1" applyAlignment="1">
      <alignment horizontal="right" vertical="center" indent="1"/>
    </xf>
    <xf numFmtId="0" fontId="6" fillId="4" borderId="15" xfId="0" applyFont="1" applyFill="1" applyBorder="1" applyAlignment="1">
      <alignment horizontal="right" vertical="center" indent="1"/>
    </xf>
    <xf numFmtId="0" fontId="6" fillId="4" borderId="13" xfId="0" applyFont="1" applyFill="1" applyBorder="1" applyAlignment="1">
      <alignment horizontal="right" vertical="center" indent="1"/>
    </xf>
    <xf numFmtId="0" fontId="6" fillId="4" borderId="51" xfId="0" applyFont="1" applyFill="1" applyBorder="1" applyAlignment="1">
      <alignment horizontal="right" vertical="center" indent="1"/>
    </xf>
    <xf numFmtId="0" fontId="0" fillId="0" borderId="0" xfId="0" applyAlignment="1">
      <alignment horizontal="right" vertical="center" inden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2" fontId="4" fillId="2" borderId="2" xfId="0" applyNumberFormat="1" applyFont="1" applyFill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0" fillId="0" borderId="10" xfId="0" applyBorder="1"/>
    <xf numFmtId="0" fontId="8" fillId="0" borderId="22" xfId="0" applyFont="1" applyBorder="1" applyAlignment="1">
      <alignment horizontal="center" wrapText="1"/>
    </xf>
    <xf numFmtId="0" fontId="0" fillId="0" borderId="22" xfId="0" applyBorder="1"/>
    <xf numFmtId="0" fontId="5" fillId="0" borderId="32" xfId="0" applyFont="1" applyBorder="1" applyAlignment="1">
      <alignment horizontal="center"/>
    </xf>
    <xf numFmtId="0" fontId="0" fillId="0" borderId="32" xfId="0" applyBorder="1"/>
    <xf numFmtId="0" fontId="8" fillId="0" borderId="32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0" fillId="0" borderId="0" xfId="0"/>
    <xf numFmtId="0" fontId="8" fillId="0" borderId="32" xfId="0" applyFont="1" applyBorder="1" applyAlignment="1">
      <alignment horizontal="center"/>
    </xf>
  </cellXfs>
  <cellStyles count="2">
    <cellStyle name="Įprastas" xfId="0" builtinId="0"/>
    <cellStyle name="Normal 2 2" xfId="1" xr:uid="{27985339-7C53-4B63-B758-9B41F43F73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 2013“ – 2022 m. tema">
  <a:themeElements>
    <a:clrScheme name="„Office“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„Office“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„Office“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C6068-E7B7-4FBC-8595-146CBCD39F7E}">
  <dimension ref="A2:M47"/>
  <sheetViews>
    <sheetView showGridLines="0" tabSelected="1" workbookViewId="0">
      <selection activeCell="A2" sqref="A2:M2"/>
    </sheetView>
  </sheetViews>
  <sheetFormatPr defaultRowHeight="13.2" x14ac:dyDescent="0.25"/>
  <cols>
    <col min="1" max="1" width="13.6640625" customWidth="1"/>
    <col min="2" max="5" width="9.6640625" customWidth="1"/>
    <col min="6" max="7" width="10.6640625" customWidth="1"/>
    <col min="8" max="11" width="9.6640625" customWidth="1"/>
    <col min="12" max="13" width="10.6640625" customWidth="1"/>
  </cols>
  <sheetData>
    <row r="2" spans="1:13" ht="30" customHeight="1" x14ac:dyDescent="0.25">
      <c r="A2" s="130" t="s">
        <v>26</v>
      </c>
      <c r="B2" s="130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13" x14ac:dyDescent="0.25">
      <c r="A3" s="1"/>
      <c r="B3" s="2"/>
    </row>
    <row r="4" spans="1:13" ht="22.5" customHeight="1" x14ac:dyDescent="0.25">
      <c r="A4" s="132" t="s">
        <v>0</v>
      </c>
      <c r="B4" s="135" t="s">
        <v>1</v>
      </c>
      <c r="C4" s="136"/>
      <c r="D4" s="136"/>
      <c r="E4" s="136"/>
      <c r="F4" s="136"/>
      <c r="G4" s="137"/>
      <c r="H4" s="138" t="s">
        <v>2</v>
      </c>
      <c r="I4" s="139"/>
      <c r="J4" s="139"/>
      <c r="K4" s="139"/>
      <c r="L4" s="139"/>
      <c r="M4" s="137"/>
    </row>
    <row r="5" spans="1:13" ht="15" customHeight="1" x14ac:dyDescent="0.25">
      <c r="A5" s="133"/>
      <c r="B5" s="144">
        <v>2023</v>
      </c>
      <c r="C5" s="145"/>
      <c r="D5" s="146"/>
      <c r="E5" s="122">
        <v>2024</v>
      </c>
      <c r="F5" s="140" t="s">
        <v>3</v>
      </c>
      <c r="G5" s="141"/>
      <c r="H5" s="144">
        <v>2023</v>
      </c>
      <c r="I5" s="145"/>
      <c r="J5" s="146"/>
      <c r="K5" s="122">
        <v>2024</v>
      </c>
      <c r="L5" s="142" t="s">
        <v>3</v>
      </c>
      <c r="M5" s="143"/>
    </row>
    <row r="6" spans="1:13" ht="13.8" thickBot="1" x14ac:dyDescent="0.3">
      <c r="A6" s="134"/>
      <c r="B6" s="3" t="s">
        <v>27</v>
      </c>
      <c r="C6" s="4" t="s">
        <v>5</v>
      </c>
      <c r="D6" s="4" t="s">
        <v>4</v>
      </c>
      <c r="E6" s="4" t="s">
        <v>27</v>
      </c>
      <c r="F6" s="4" t="s">
        <v>6</v>
      </c>
      <c r="G6" s="4" t="s">
        <v>7</v>
      </c>
      <c r="H6" s="3" t="s">
        <v>27</v>
      </c>
      <c r="I6" s="4" t="s">
        <v>5</v>
      </c>
      <c r="J6" s="4" t="s">
        <v>4</v>
      </c>
      <c r="K6" s="4" t="s">
        <v>27</v>
      </c>
      <c r="L6" s="5" t="s">
        <v>6</v>
      </c>
      <c r="M6" s="6" t="s">
        <v>7</v>
      </c>
    </row>
    <row r="7" spans="1:13" ht="13.8" thickBot="1" x14ac:dyDescent="0.3">
      <c r="A7" s="148" t="s">
        <v>8</v>
      </c>
      <c r="B7" s="148"/>
      <c r="C7" s="148"/>
      <c r="D7" s="148"/>
      <c r="E7" s="148"/>
      <c r="F7" s="148"/>
      <c r="G7" s="148"/>
      <c r="H7" s="148"/>
      <c r="I7" s="149"/>
      <c r="J7" s="149"/>
      <c r="K7" s="149"/>
      <c r="L7" s="149"/>
      <c r="M7" s="149"/>
    </row>
    <row r="8" spans="1:13" ht="13.5" customHeight="1" x14ac:dyDescent="0.25">
      <c r="A8" s="7" t="s">
        <v>9</v>
      </c>
      <c r="B8" s="8" t="s">
        <v>10</v>
      </c>
      <c r="C8" s="9" t="s">
        <v>10</v>
      </c>
      <c r="D8" s="9" t="s">
        <v>10</v>
      </c>
      <c r="E8" s="10" t="s">
        <v>10</v>
      </c>
      <c r="F8" s="11" t="s">
        <v>10</v>
      </c>
      <c r="G8" s="12" t="s">
        <v>10</v>
      </c>
      <c r="H8" s="13" t="s">
        <v>10</v>
      </c>
      <c r="I8" s="14" t="s">
        <v>10</v>
      </c>
      <c r="J8" s="15" t="s">
        <v>10</v>
      </c>
      <c r="K8" s="16" t="s">
        <v>10</v>
      </c>
      <c r="L8" s="17" t="s">
        <v>10</v>
      </c>
      <c r="M8" s="17" t="s">
        <v>10</v>
      </c>
    </row>
    <row r="9" spans="1:13" ht="13.5" customHeight="1" x14ac:dyDescent="0.25">
      <c r="A9" s="18" t="s">
        <v>11</v>
      </c>
      <c r="B9" s="19">
        <v>19</v>
      </c>
      <c r="C9" s="20">
        <v>28</v>
      </c>
      <c r="D9" s="20">
        <v>26</v>
      </c>
      <c r="E9" s="21">
        <v>12</v>
      </c>
      <c r="F9" s="22">
        <f t="shared" ref="F9:F13" si="0">(E9/D9-1)*100</f>
        <v>-53.846153846153847</v>
      </c>
      <c r="G9" s="23">
        <f t="shared" ref="G9:G13" si="1">(E9/B9-1)*100</f>
        <v>-36.842105263157897</v>
      </c>
      <c r="H9" s="22">
        <v>376.74</v>
      </c>
      <c r="I9" s="24">
        <v>400.76</v>
      </c>
      <c r="J9" s="17">
        <v>383.82</v>
      </c>
      <c r="K9" s="25">
        <v>395.52</v>
      </c>
      <c r="L9" s="17">
        <f t="shared" ref="L9:L13" si="2">(K9/J9-1)*100</f>
        <v>3.0483038924495887</v>
      </c>
      <c r="M9" s="22">
        <f t="shared" ref="M9:M13" si="3">(K9/H9-1)*100</f>
        <v>4.9848702022615043</v>
      </c>
    </row>
    <row r="10" spans="1:13" ht="13.5" customHeight="1" x14ac:dyDescent="0.25">
      <c r="A10" s="18" t="s">
        <v>12</v>
      </c>
      <c r="B10" s="19">
        <v>33</v>
      </c>
      <c r="C10" s="20">
        <v>43</v>
      </c>
      <c r="D10" s="20">
        <v>38</v>
      </c>
      <c r="E10" s="21">
        <v>41</v>
      </c>
      <c r="F10" s="22">
        <f t="shared" si="0"/>
        <v>7.8947368421052655</v>
      </c>
      <c r="G10" s="23">
        <f t="shared" si="1"/>
        <v>24.242424242424242</v>
      </c>
      <c r="H10" s="22">
        <v>343.72</v>
      </c>
      <c r="I10" s="24">
        <v>309.42</v>
      </c>
      <c r="J10" s="17">
        <v>329.8</v>
      </c>
      <c r="K10" s="25">
        <v>353.39</v>
      </c>
      <c r="L10" s="17">
        <f t="shared" si="2"/>
        <v>7.1528198908429319</v>
      </c>
      <c r="M10" s="22">
        <f t="shared" si="3"/>
        <v>2.8133364366344615</v>
      </c>
    </row>
    <row r="11" spans="1:13" ht="13.5" customHeight="1" x14ac:dyDescent="0.25">
      <c r="A11" s="18" t="s">
        <v>13</v>
      </c>
      <c r="B11" s="19">
        <v>42</v>
      </c>
      <c r="C11" s="20">
        <v>57</v>
      </c>
      <c r="D11" s="20">
        <v>53</v>
      </c>
      <c r="E11" s="21">
        <v>67</v>
      </c>
      <c r="F11" s="22">
        <f t="shared" si="0"/>
        <v>26.415094339622634</v>
      </c>
      <c r="G11" s="23">
        <f t="shared" si="1"/>
        <v>59.523809523809533</v>
      </c>
      <c r="H11" s="22">
        <v>260.58</v>
      </c>
      <c r="I11" s="24">
        <v>273.77</v>
      </c>
      <c r="J11" s="17">
        <v>282.66000000000003</v>
      </c>
      <c r="K11" s="25">
        <v>264.5</v>
      </c>
      <c r="L11" s="17">
        <f t="shared" si="2"/>
        <v>-6.4246798273544297</v>
      </c>
      <c r="M11" s="22">
        <f t="shared" si="3"/>
        <v>1.5043364801596404</v>
      </c>
    </row>
    <row r="12" spans="1:13" ht="13.5" customHeight="1" x14ac:dyDescent="0.25">
      <c r="A12" s="18" t="s">
        <v>14</v>
      </c>
      <c r="B12" s="19">
        <v>5</v>
      </c>
      <c r="C12" s="20">
        <v>18</v>
      </c>
      <c r="D12" s="20">
        <v>8</v>
      </c>
      <c r="E12" s="21">
        <v>5</v>
      </c>
      <c r="F12" s="22">
        <f t="shared" si="0"/>
        <v>-37.5</v>
      </c>
      <c r="G12" s="23">
        <f t="shared" si="1"/>
        <v>0</v>
      </c>
      <c r="H12" s="22">
        <v>256.89</v>
      </c>
      <c r="I12" s="24">
        <v>154.47</v>
      </c>
      <c r="J12" s="17">
        <v>145.02000000000001</v>
      </c>
      <c r="K12" s="25">
        <v>170.46</v>
      </c>
      <c r="L12" s="17">
        <f t="shared" si="2"/>
        <v>17.542407943731895</v>
      </c>
      <c r="M12" s="22">
        <f t="shared" si="3"/>
        <v>-33.644750671493625</v>
      </c>
    </row>
    <row r="13" spans="1:13" ht="13.5" customHeight="1" x14ac:dyDescent="0.25">
      <c r="A13" s="26" t="s">
        <v>15</v>
      </c>
      <c r="B13" s="27">
        <v>99</v>
      </c>
      <c r="C13" s="28">
        <v>146</v>
      </c>
      <c r="D13" s="28">
        <v>125</v>
      </c>
      <c r="E13" s="29">
        <v>125</v>
      </c>
      <c r="F13" s="30">
        <f t="shared" si="0"/>
        <v>0</v>
      </c>
      <c r="G13" s="30">
        <f t="shared" si="1"/>
        <v>26.262626262626256</v>
      </c>
      <c r="H13" s="30">
        <v>310.39999999999998</v>
      </c>
      <c r="I13" s="31">
        <v>293.92</v>
      </c>
      <c r="J13" s="31">
        <v>309.22000000000003</v>
      </c>
      <c r="K13" s="31">
        <v>302.48</v>
      </c>
      <c r="L13" s="31">
        <f t="shared" si="2"/>
        <v>-2.1796778992303256</v>
      </c>
      <c r="M13" s="30">
        <f t="shared" si="3"/>
        <v>-2.5515463917525683</v>
      </c>
    </row>
    <row r="14" spans="1:13" ht="13.8" thickBot="1" x14ac:dyDescent="0.3">
      <c r="A14" s="150" t="s">
        <v>16</v>
      </c>
      <c r="B14" s="150"/>
      <c r="C14" s="150"/>
      <c r="D14" s="150"/>
      <c r="E14" s="150"/>
      <c r="F14" s="150"/>
      <c r="G14" s="150"/>
      <c r="H14" s="150"/>
      <c r="I14" s="151"/>
      <c r="J14" s="151"/>
      <c r="K14" s="151"/>
      <c r="L14" s="151"/>
      <c r="M14" s="151"/>
    </row>
    <row r="15" spans="1:13" ht="13.5" customHeight="1" x14ac:dyDescent="0.25">
      <c r="A15" s="32" t="s">
        <v>9</v>
      </c>
      <c r="B15" s="33" t="s">
        <v>10</v>
      </c>
      <c r="C15" s="34" t="s">
        <v>10</v>
      </c>
      <c r="D15" s="35" t="s">
        <v>10</v>
      </c>
      <c r="E15" s="36" t="s">
        <v>10</v>
      </c>
      <c r="F15" s="37" t="s">
        <v>10</v>
      </c>
      <c r="G15" s="38" t="s">
        <v>10</v>
      </c>
      <c r="H15" s="37" t="s">
        <v>10</v>
      </c>
      <c r="I15" s="39" t="s">
        <v>10</v>
      </c>
      <c r="J15" s="40" t="s">
        <v>10</v>
      </c>
      <c r="K15" s="41" t="s">
        <v>10</v>
      </c>
      <c r="L15" s="40" t="s">
        <v>10</v>
      </c>
      <c r="M15" s="40" t="s">
        <v>10</v>
      </c>
    </row>
    <row r="16" spans="1:13" ht="13.5" customHeight="1" x14ac:dyDescent="0.25">
      <c r="A16" s="42" t="s">
        <v>11</v>
      </c>
      <c r="B16" s="43">
        <v>6</v>
      </c>
      <c r="C16" s="44">
        <v>2</v>
      </c>
      <c r="D16" s="45">
        <v>7</v>
      </c>
      <c r="E16" s="46">
        <v>2</v>
      </c>
      <c r="F16" s="22">
        <f t="shared" ref="F16:F20" si="4">(E16/D16-1)*100</f>
        <v>-71.428571428571431</v>
      </c>
      <c r="G16" s="47">
        <f t="shared" ref="G16:G20" si="5">(E16/B16-1)*100</f>
        <v>-66.666666666666671</v>
      </c>
      <c r="H16" s="22">
        <v>438.94</v>
      </c>
      <c r="I16" s="48">
        <v>608.58000000000004</v>
      </c>
      <c r="J16" s="17">
        <v>487.59</v>
      </c>
      <c r="K16" s="49">
        <v>461.28</v>
      </c>
      <c r="L16" s="17">
        <f t="shared" ref="L16:L20" si="6">(K16/J16-1)*100</f>
        <v>-5.395926905802007</v>
      </c>
      <c r="M16" s="22">
        <f t="shared" ref="M16:M20" si="7">(K16/H16-1)*100</f>
        <v>5.0895338770674758</v>
      </c>
    </row>
    <row r="17" spans="1:13" ht="13.5" customHeight="1" x14ac:dyDescent="0.25">
      <c r="A17" s="42" t="s">
        <v>12</v>
      </c>
      <c r="B17" s="43">
        <v>2</v>
      </c>
      <c r="C17" s="50">
        <v>7</v>
      </c>
      <c r="D17" s="20">
        <v>18</v>
      </c>
      <c r="E17" s="51">
        <v>4</v>
      </c>
      <c r="F17" s="22">
        <f t="shared" si="4"/>
        <v>-77.777777777777786</v>
      </c>
      <c r="G17" s="47">
        <f t="shared" si="5"/>
        <v>100</v>
      </c>
      <c r="H17" s="22">
        <v>404.72</v>
      </c>
      <c r="I17" s="48">
        <v>424.09</v>
      </c>
      <c r="J17" s="17">
        <v>420.13</v>
      </c>
      <c r="K17" s="49">
        <v>375.91</v>
      </c>
      <c r="L17" s="17">
        <f t="shared" si="6"/>
        <v>-10.525313593411557</v>
      </c>
      <c r="M17" s="22">
        <f t="shared" si="7"/>
        <v>-7.1185016801739494</v>
      </c>
    </row>
    <row r="18" spans="1:13" ht="13.5" customHeight="1" x14ac:dyDescent="0.25">
      <c r="A18" s="42" t="s">
        <v>13</v>
      </c>
      <c r="B18" s="43">
        <v>11</v>
      </c>
      <c r="C18" s="50">
        <v>20</v>
      </c>
      <c r="D18" s="20">
        <v>33</v>
      </c>
      <c r="E18" s="51">
        <v>7</v>
      </c>
      <c r="F18" s="22">
        <f t="shared" si="4"/>
        <v>-78.787878787878782</v>
      </c>
      <c r="G18" s="47">
        <f t="shared" si="5"/>
        <v>-36.363636363636367</v>
      </c>
      <c r="H18" s="22">
        <v>321.52999999999997</v>
      </c>
      <c r="I18" s="48">
        <v>285.41000000000003</v>
      </c>
      <c r="J18" s="17">
        <v>313.04000000000002</v>
      </c>
      <c r="K18" s="49">
        <v>290.44</v>
      </c>
      <c r="L18" s="17">
        <f t="shared" si="6"/>
        <v>-7.2195246613851349</v>
      </c>
      <c r="M18" s="22">
        <f t="shared" si="7"/>
        <v>-9.669393213697008</v>
      </c>
    </row>
    <row r="19" spans="1:13" ht="13.5" customHeight="1" x14ac:dyDescent="0.25">
      <c r="A19" s="42" t="s">
        <v>14</v>
      </c>
      <c r="B19" s="43" t="s">
        <v>10</v>
      </c>
      <c r="C19" s="50">
        <v>4</v>
      </c>
      <c r="D19" s="20" t="s">
        <v>10</v>
      </c>
      <c r="E19" s="51">
        <v>1</v>
      </c>
      <c r="F19" s="22" t="s">
        <v>10</v>
      </c>
      <c r="G19" s="47" t="s">
        <v>10</v>
      </c>
      <c r="H19" s="22" t="s">
        <v>10</v>
      </c>
      <c r="I19" s="48">
        <v>133.63999999999999</v>
      </c>
      <c r="J19" s="17" t="s">
        <v>10</v>
      </c>
      <c r="K19" s="49">
        <v>287.23</v>
      </c>
      <c r="L19" s="17" t="s">
        <v>10</v>
      </c>
      <c r="M19" s="22" t="s">
        <v>10</v>
      </c>
    </row>
    <row r="20" spans="1:13" ht="13.5" customHeight="1" x14ac:dyDescent="0.25">
      <c r="A20" s="52" t="s">
        <v>15</v>
      </c>
      <c r="B20" s="53">
        <v>19</v>
      </c>
      <c r="C20" s="28">
        <v>33</v>
      </c>
      <c r="D20" s="28">
        <v>58</v>
      </c>
      <c r="E20" s="28">
        <v>14</v>
      </c>
      <c r="F20" s="30">
        <f t="shared" si="4"/>
        <v>-75.862068965517238</v>
      </c>
      <c r="G20" s="30">
        <f t="shared" si="5"/>
        <v>-26.315789473684216</v>
      </c>
      <c r="H20" s="30">
        <v>367.36</v>
      </c>
      <c r="I20" s="31">
        <v>316.02</v>
      </c>
      <c r="J20" s="31">
        <v>367.34</v>
      </c>
      <c r="K20" s="31">
        <v>339.04</v>
      </c>
      <c r="L20" s="31">
        <f t="shared" si="6"/>
        <v>-7.7040344095388402</v>
      </c>
      <c r="M20" s="30">
        <f t="shared" si="7"/>
        <v>-7.7090592334494783</v>
      </c>
    </row>
    <row r="21" spans="1:13" ht="13.8" thickBot="1" x14ac:dyDescent="0.3">
      <c r="A21" s="152" t="s">
        <v>17</v>
      </c>
      <c r="B21" s="152"/>
      <c r="C21" s="152"/>
      <c r="D21" s="152"/>
      <c r="E21" s="152"/>
      <c r="F21" s="152"/>
      <c r="G21" s="152"/>
      <c r="H21" s="152"/>
      <c r="I21" s="153"/>
      <c r="J21" s="153"/>
      <c r="K21" s="153"/>
      <c r="L21" s="153"/>
      <c r="M21" s="153"/>
    </row>
    <row r="22" spans="1:13" x14ac:dyDescent="0.25">
      <c r="A22" s="42" t="s">
        <v>11</v>
      </c>
      <c r="B22" s="124" t="s">
        <v>10</v>
      </c>
      <c r="C22" s="123" t="s">
        <v>10</v>
      </c>
      <c r="D22" s="123" t="s">
        <v>10</v>
      </c>
      <c r="E22" s="54">
        <v>1</v>
      </c>
      <c r="F22" s="125" t="s">
        <v>10</v>
      </c>
      <c r="G22" s="58" t="s">
        <v>10</v>
      </c>
      <c r="H22" s="54" t="s">
        <v>10</v>
      </c>
      <c r="I22" s="126" t="s">
        <v>10</v>
      </c>
      <c r="J22" s="127" t="s">
        <v>10</v>
      </c>
      <c r="K22" s="128">
        <v>355.35</v>
      </c>
      <c r="L22" s="129" t="s">
        <v>10</v>
      </c>
      <c r="M22" s="123" t="s">
        <v>10</v>
      </c>
    </row>
    <row r="23" spans="1:13" ht="13.5" customHeight="1" x14ac:dyDescent="0.25">
      <c r="A23" s="18" t="s">
        <v>12</v>
      </c>
      <c r="B23" s="54">
        <v>5</v>
      </c>
      <c r="C23" s="55">
        <v>15</v>
      </c>
      <c r="D23" s="45">
        <v>2</v>
      </c>
      <c r="E23" s="56">
        <v>2</v>
      </c>
      <c r="F23" s="57">
        <f>(E23/D23-1)*100</f>
        <v>0</v>
      </c>
      <c r="G23" s="58">
        <f>(E23/B23-1)*100</f>
        <v>-60</v>
      </c>
      <c r="H23" s="57">
        <v>320.99</v>
      </c>
      <c r="I23" s="24">
        <v>315.20999999999998</v>
      </c>
      <c r="J23" s="17">
        <v>282</v>
      </c>
      <c r="K23" s="59">
        <v>321.73</v>
      </c>
      <c r="L23" s="17">
        <f>(K23/H23-1)*100</f>
        <v>0.23053677684663487</v>
      </c>
      <c r="M23" s="57">
        <f>(K23/H23-1)*100</f>
        <v>0.23053677684663487</v>
      </c>
    </row>
    <row r="24" spans="1:13" ht="13.5" customHeight="1" x14ac:dyDescent="0.25">
      <c r="A24" s="42" t="s">
        <v>13</v>
      </c>
      <c r="B24" s="60">
        <v>2</v>
      </c>
      <c r="C24" s="61">
        <v>4</v>
      </c>
      <c r="D24" s="45" t="s">
        <v>10</v>
      </c>
      <c r="E24" s="62" t="s">
        <v>10</v>
      </c>
      <c r="F24" s="63" t="s">
        <v>10</v>
      </c>
      <c r="G24" s="58" t="s">
        <v>10</v>
      </c>
      <c r="H24" s="57">
        <v>292.08999999999997</v>
      </c>
      <c r="I24" s="64">
        <v>314.77999999999997</v>
      </c>
      <c r="J24" s="17" t="s">
        <v>10</v>
      </c>
      <c r="K24" s="65" t="s">
        <v>10</v>
      </c>
      <c r="L24" s="17" t="s">
        <v>10</v>
      </c>
      <c r="M24" s="57" t="s">
        <v>10</v>
      </c>
    </row>
    <row r="25" spans="1:13" ht="13.5" customHeight="1" x14ac:dyDescent="0.25">
      <c r="A25" s="66" t="s">
        <v>15</v>
      </c>
      <c r="B25" s="67">
        <v>7</v>
      </c>
      <c r="C25" s="68">
        <v>19</v>
      </c>
      <c r="D25" s="68">
        <v>2</v>
      </c>
      <c r="E25" s="68">
        <v>3</v>
      </c>
      <c r="F25" s="69">
        <f>(E25/D25-1)*100</f>
        <v>50</v>
      </c>
      <c r="G25" s="69">
        <f>(E25/B25-1)*100</f>
        <v>-57.142857142857139</v>
      </c>
      <c r="H25" s="69">
        <v>312.72000000000003</v>
      </c>
      <c r="I25" s="70">
        <v>315.12</v>
      </c>
      <c r="J25" s="70">
        <v>282</v>
      </c>
      <c r="K25" s="70">
        <v>332.94</v>
      </c>
      <c r="L25" s="70">
        <f>(K25/H25-1)*100</f>
        <v>6.4658480429777399</v>
      </c>
      <c r="M25" s="69">
        <f>(K25/H25-1)*100</f>
        <v>6.4658480429777399</v>
      </c>
    </row>
    <row r="26" spans="1:13" ht="13.8" thickBot="1" x14ac:dyDescent="0.3">
      <c r="A26" s="154" t="s">
        <v>18</v>
      </c>
      <c r="B26" s="154"/>
      <c r="C26" s="154"/>
      <c r="D26" s="154"/>
      <c r="E26" s="154"/>
      <c r="F26" s="154"/>
      <c r="G26" s="154"/>
      <c r="H26" s="154"/>
      <c r="I26" s="153"/>
      <c r="J26" s="153"/>
      <c r="K26" s="153"/>
      <c r="L26" s="153"/>
      <c r="M26" s="153"/>
    </row>
    <row r="27" spans="1:13" ht="13.5" customHeight="1" x14ac:dyDescent="0.25">
      <c r="A27" s="71" t="s">
        <v>11</v>
      </c>
      <c r="B27" s="13">
        <v>1</v>
      </c>
      <c r="C27" s="72">
        <v>6</v>
      </c>
      <c r="D27" s="73">
        <v>18</v>
      </c>
      <c r="E27" s="74">
        <v>7</v>
      </c>
      <c r="F27" s="22">
        <f>(E27/D27-1)*100</f>
        <v>-61.111111111111114</v>
      </c>
      <c r="G27" s="75">
        <f>(E27/B27-1)*100</f>
        <v>600</v>
      </c>
      <c r="H27" s="76">
        <v>365.05</v>
      </c>
      <c r="I27" s="77">
        <v>409.25</v>
      </c>
      <c r="J27" s="77">
        <v>404.91</v>
      </c>
      <c r="K27" s="78">
        <v>390.7</v>
      </c>
      <c r="L27" s="17">
        <f>(K27/J27-1)*100</f>
        <v>-3.509421846830163</v>
      </c>
      <c r="M27" s="22">
        <f>(K27/H27-1)*100</f>
        <v>7.0264347349678014</v>
      </c>
    </row>
    <row r="28" spans="1:13" ht="13.5" customHeight="1" x14ac:dyDescent="0.25">
      <c r="A28" s="18" t="s">
        <v>12</v>
      </c>
      <c r="B28" s="54">
        <v>15</v>
      </c>
      <c r="C28" s="55">
        <v>105</v>
      </c>
      <c r="D28" s="45">
        <v>42</v>
      </c>
      <c r="E28" s="79">
        <v>59</v>
      </c>
      <c r="F28" s="22">
        <f>(E28/D28-1)*100</f>
        <v>40.476190476190467</v>
      </c>
      <c r="G28" s="80">
        <f>(E28/B28-1)*100</f>
        <v>293.33333333333331</v>
      </c>
      <c r="H28" s="81">
        <v>361.54</v>
      </c>
      <c r="I28" s="17">
        <v>377.23</v>
      </c>
      <c r="J28" s="17">
        <v>367.41</v>
      </c>
      <c r="K28" s="25">
        <v>345.55</v>
      </c>
      <c r="L28" s="17">
        <f>(K28/J28-1)*100</f>
        <v>-5.9497564029286076</v>
      </c>
      <c r="M28" s="22">
        <f>(K28/H28-1)*100</f>
        <v>-4.4227471372462297</v>
      </c>
    </row>
    <row r="29" spans="1:13" ht="13.5" customHeight="1" x14ac:dyDescent="0.25">
      <c r="A29" s="18" t="s">
        <v>13</v>
      </c>
      <c r="B29" s="54">
        <v>83</v>
      </c>
      <c r="C29" s="82">
        <v>174</v>
      </c>
      <c r="D29" s="20">
        <v>116</v>
      </c>
      <c r="E29" s="21">
        <v>101</v>
      </c>
      <c r="F29" s="22">
        <f>(E29/D29-1)*100</f>
        <v>-12.931034482758619</v>
      </c>
      <c r="G29" s="80">
        <f>(E29/B29-1)*100</f>
        <v>21.68674698795181</v>
      </c>
      <c r="H29" s="81">
        <v>325.43</v>
      </c>
      <c r="I29" s="17">
        <v>312.43</v>
      </c>
      <c r="J29" s="17">
        <v>308.93</v>
      </c>
      <c r="K29" s="25">
        <v>310.52999999999997</v>
      </c>
      <c r="L29" s="17">
        <f>(K29/J29-1)*100</f>
        <v>0.51791668015406245</v>
      </c>
      <c r="M29" s="22">
        <f>(K29/H29-1)*100</f>
        <v>-4.5785576007129176</v>
      </c>
    </row>
    <row r="30" spans="1:13" ht="13.5" customHeight="1" x14ac:dyDescent="0.25">
      <c r="A30" s="18" t="s">
        <v>14</v>
      </c>
      <c r="B30" s="54">
        <v>99</v>
      </c>
      <c r="C30" s="82">
        <v>91</v>
      </c>
      <c r="D30" s="20">
        <v>68</v>
      </c>
      <c r="E30" s="21">
        <v>98</v>
      </c>
      <c r="F30" s="22">
        <f>(E30/D30-1)*100</f>
        <v>44.117647058823529</v>
      </c>
      <c r="G30" s="80">
        <f>(E30/B30-1)*100</f>
        <v>-1.0101010101010055</v>
      </c>
      <c r="H30" s="81">
        <v>249.55</v>
      </c>
      <c r="I30" s="17">
        <v>235.1</v>
      </c>
      <c r="J30" s="17">
        <v>236.07</v>
      </c>
      <c r="K30" s="25">
        <v>225.36</v>
      </c>
      <c r="L30" s="17">
        <f>(K30/J30-1)*100</f>
        <v>-4.536789935188712</v>
      </c>
      <c r="M30" s="22">
        <f>(K30/H30-1)*100</f>
        <v>-9.6934482067721923</v>
      </c>
    </row>
    <row r="31" spans="1:13" ht="13.5" customHeight="1" x14ac:dyDescent="0.25">
      <c r="A31" s="83" t="s">
        <v>15</v>
      </c>
      <c r="B31" s="67">
        <v>198</v>
      </c>
      <c r="C31" s="84">
        <v>376</v>
      </c>
      <c r="D31" s="84">
        <v>244</v>
      </c>
      <c r="E31" s="85">
        <v>265</v>
      </c>
      <c r="F31" s="30">
        <f>(E31/D31-1)*100</f>
        <v>8.6065573770491852</v>
      </c>
      <c r="G31" s="30">
        <f>(E31/B31-1)*100</f>
        <v>33.838383838383848</v>
      </c>
      <c r="H31" s="86">
        <v>290.43</v>
      </c>
      <c r="I31" s="70">
        <v>313.36</v>
      </c>
      <c r="J31" s="70">
        <v>305.77</v>
      </c>
      <c r="K31" s="87">
        <v>288.95</v>
      </c>
      <c r="L31" s="88">
        <f>(K31/J31-1)*100</f>
        <v>-5.5008666644863808</v>
      </c>
      <c r="M31" s="30">
        <f>(K31/H31-1)*100</f>
        <v>-0.50958922976277465</v>
      </c>
    </row>
    <row r="32" spans="1:13" ht="13.8" thickBot="1" x14ac:dyDescent="0.3">
      <c r="A32" s="155" t="s">
        <v>19</v>
      </c>
      <c r="B32" s="155"/>
      <c r="C32" s="155"/>
      <c r="D32" s="155"/>
      <c r="E32" s="155"/>
      <c r="F32" s="155"/>
      <c r="G32" s="155"/>
      <c r="H32" s="155"/>
      <c r="I32" s="156"/>
      <c r="J32" s="156"/>
      <c r="K32" s="156"/>
      <c r="L32" s="156"/>
      <c r="M32" s="156"/>
    </row>
    <row r="33" spans="1:13" ht="13.5" customHeight="1" x14ac:dyDescent="0.25">
      <c r="A33" s="89" t="s">
        <v>11</v>
      </c>
      <c r="B33" s="15">
        <v>2</v>
      </c>
      <c r="C33" s="90">
        <v>6</v>
      </c>
      <c r="D33" s="91">
        <v>16</v>
      </c>
      <c r="E33" s="92">
        <v>5</v>
      </c>
      <c r="F33" s="93">
        <f>(E33/D33-1)*100</f>
        <v>-68.75</v>
      </c>
      <c r="G33" s="94">
        <f>(E33/B33-1)*100</f>
        <v>150</v>
      </c>
      <c r="H33" s="95">
        <v>322.42</v>
      </c>
      <c r="I33" s="77">
        <v>316.95999999999998</v>
      </c>
      <c r="J33" s="77">
        <v>312.52</v>
      </c>
      <c r="K33" s="96">
        <v>346.25</v>
      </c>
      <c r="L33" s="77">
        <f>(K33/J33-1)*100</f>
        <v>10.792909253807759</v>
      </c>
      <c r="M33" s="93">
        <f>(K33/H33-1)*100</f>
        <v>7.3909807083927692</v>
      </c>
    </row>
    <row r="34" spans="1:13" ht="13.5" customHeight="1" x14ac:dyDescent="0.25">
      <c r="A34" s="18" t="s">
        <v>12</v>
      </c>
      <c r="B34" s="54">
        <v>36</v>
      </c>
      <c r="C34" s="82">
        <v>56</v>
      </c>
      <c r="D34" s="20">
        <v>75</v>
      </c>
      <c r="E34" s="21">
        <v>29</v>
      </c>
      <c r="F34" s="22">
        <f>(E34/D34-1)*100</f>
        <v>-61.333333333333329</v>
      </c>
      <c r="G34" s="23">
        <f>(E34/B34-1)*100</f>
        <v>-19.444444444444443</v>
      </c>
      <c r="H34" s="97">
        <v>299.16000000000003</v>
      </c>
      <c r="I34" s="17">
        <v>303.58</v>
      </c>
      <c r="J34" s="17">
        <v>294.99</v>
      </c>
      <c r="K34" s="65">
        <v>283</v>
      </c>
      <c r="L34" s="17">
        <f>(K34/J34-1)*100</f>
        <v>-4.064544560832573</v>
      </c>
      <c r="M34" s="22">
        <f>(K34/H34-1)*100</f>
        <v>-5.4017916833801412</v>
      </c>
    </row>
    <row r="35" spans="1:13" ht="13.5" customHeight="1" x14ac:dyDescent="0.25">
      <c r="A35" s="18" t="s">
        <v>13</v>
      </c>
      <c r="B35" s="54">
        <v>14</v>
      </c>
      <c r="C35" s="82">
        <v>57</v>
      </c>
      <c r="D35" s="20">
        <v>26</v>
      </c>
      <c r="E35" s="21">
        <v>37</v>
      </c>
      <c r="F35" s="22">
        <f>(E35/D35-1)*100</f>
        <v>42.307692307692314</v>
      </c>
      <c r="G35" s="23">
        <f>(E35/B35-1)*100</f>
        <v>164.28571428571428</v>
      </c>
      <c r="H35" s="97">
        <v>262.37</v>
      </c>
      <c r="I35" s="17">
        <v>246.17</v>
      </c>
      <c r="J35" s="17">
        <v>257.48</v>
      </c>
      <c r="K35" s="65">
        <v>264</v>
      </c>
      <c r="L35" s="17">
        <f>(K35/J35-1)*100</f>
        <v>2.5322355134379304</v>
      </c>
      <c r="M35" s="22">
        <f>(K35/H35-1)*100</f>
        <v>0.62126005259748318</v>
      </c>
    </row>
    <row r="36" spans="1:13" ht="13.5" customHeight="1" x14ac:dyDescent="0.25">
      <c r="A36" s="18" t="s">
        <v>14</v>
      </c>
      <c r="B36" s="54">
        <v>13</v>
      </c>
      <c r="C36" s="82">
        <v>29</v>
      </c>
      <c r="D36" s="20">
        <v>14</v>
      </c>
      <c r="E36" s="21">
        <v>23</v>
      </c>
      <c r="F36" s="22">
        <f>(E36/D36-1)*100</f>
        <v>64.285714285714278</v>
      </c>
      <c r="G36" s="23">
        <f>(E36/B36-1)*100</f>
        <v>76.92307692307692</v>
      </c>
      <c r="H36" s="97">
        <v>158.26</v>
      </c>
      <c r="I36" s="17">
        <v>162.35</v>
      </c>
      <c r="J36" s="17">
        <v>161.36000000000001</v>
      </c>
      <c r="K36" s="65">
        <v>171.53</v>
      </c>
      <c r="L36" s="17">
        <f>(K36/J36-1)*100</f>
        <v>6.302677243430832</v>
      </c>
      <c r="M36" s="22">
        <f>(K36/H36-1)*100</f>
        <v>8.3849361809680278</v>
      </c>
    </row>
    <row r="37" spans="1:13" ht="13.5" customHeight="1" x14ac:dyDescent="0.25">
      <c r="A37" s="83" t="s">
        <v>15</v>
      </c>
      <c r="B37" s="67">
        <v>65</v>
      </c>
      <c r="C37" s="84">
        <v>148</v>
      </c>
      <c r="D37" s="84">
        <v>131</v>
      </c>
      <c r="E37" s="85">
        <v>94</v>
      </c>
      <c r="F37" s="30">
        <f>(E37/D37-1)*100</f>
        <v>-28.244274809160309</v>
      </c>
      <c r="G37" s="30">
        <f>(E37/B37-1)*100</f>
        <v>44.615384615384613</v>
      </c>
      <c r="H37" s="86">
        <v>263.77</v>
      </c>
      <c r="I37" s="70">
        <v>254.34</v>
      </c>
      <c r="J37" s="70">
        <v>275.41000000000003</v>
      </c>
      <c r="K37" s="70">
        <v>251.61</v>
      </c>
      <c r="L37" s="88">
        <f>(K37/J37-1)*100</f>
        <v>-8.6416615228205202</v>
      </c>
      <c r="M37" s="30">
        <f>(K36/H37-1)*100</f>
        <v>-34.969860105394844</v>
      </c>
    </row>
    <row r="38" spans="1:13" ht="13.8" thickBot="1" x14ac:dyDescent="0.3">
      <c r="A38" s="157" t="s">
        <v>20</v>
      </c>
      <c r="B38" s="157"/>
      <c r="C38" s="157"/>
      <c r="D38" s="157"/>
      <c r="E38" s="157"/>
      <c r="F38" s="157"/>
      <c r="G38" s="157"/>
      <c r="H38" s="157"/>
      <c r="I38" s="153"/>
      <c r="J38" s="153"/>
      <c r="K38" s="153"/>
      <c r="L38" s="153"/>
      <c r="M38" s="153"/>
    </row>
    <row r="39" spans="1:13" ht="13.5" customHeight="1" x14ac:dyDescent="0.25">
      <c r="A39" s="98" t="s">
        <v>15</v>
      </c>
      <c r="B39" s="99" t="s">
        <v>10</v>
      </c>
      <c r="C39" s="100">
        <v>4</v>
      </c>
      <c r="D39" s="101" t="s">
        <v>10</v>
      </c>
      <c r="E39" s="101">
        <v>4</v>
      </c>
      <c r="F39" s="102" t="s">
        <v>10</v>
      </c>
      <c r="G39" s="103" t="s">
        <v>10</v>
      </c>
      <c r="H39" s="102" t="s">
        <v>10</v>
      </c>
      <c r="I39" s="104">
        <v>93.98</v>
      </c>
      <c r="J39" s="104" t="s">
        <v>10</v>
      </c>
      <c r="K39" s="31">
        <v>206.14</v>
      </c>
      <c r="L39" s="31" t="s">
        <v>10</v>
      </c>
      <c r="M39" s="102" t="s">
        <v>10</v>
      </c>
    </row>
    <row r="40" spans="1:13" ht="13.5" customHeight="1" x14ac:dyDescent="0.25">
      <c r="A40" s="105" t="s">
        <v>21</v>
      </c>
      <c r="B40" s="106">
        <v>388</v>
      </c>
      <c r="C40" s="107">
        <v>726</v>
      </c>
      <c r="D40" s="107">
        <v>560</v>
      </c>
      <c r="E40" s="107">
        <v>505</v>
      </c>
      <c r="F40" s="108">
        <f>(E40/D40-1)*100</f>
        <v>-9.8214285714285694</v>
      </c>
      <c r="G40" s="108">
        <f>(E40/B40-1)*100</f>
        <v>30.154639175257735</v>
      </c>
      <c r="H40" s="109" t="s">
        <v>22</v>
      </c>
      <c r="I40" s="110" t="s">
        <v>22</v>
      </c>
      <c r="J40" s="109" t="s">
        <v>22</v>
      </c>
      <c r="K40" s="109" t="s">
        <v>22</v>
      </c>
      <c r="L40" s="109" t="s">
        <v>22</v>
      </c>
      <c r="M40" s="109" t="s">
        <v>22</v>
      </c>
    </row>
    <row r="41" spans="1:13" ht="13.5" customHeight="1" x14ac:dyDescent="0.25">
      <c r="A41" s="111" t="s">
        <v>23</v>
      </c>
      <c r="B41" s="109" t="s">
        <v>22</v>
      </c>
      <c r="C41" s="109" t="s">
        <v>22</v>
      </c>
      <c r="D41" s="109" t="s">
        <v>22</v>
      </c>
      <c r="E41" s="109" t="s">
        <v>22</v>
      </c>
      <c r="F41" s="109" t="s">
        <v>22</v>
      </c>
      <c r="G41" s="109" t="s">
        <v>22</v>
      </c>
      <c r="H41" s="108">
        <v>295.23</v>
      </c>
      <c r="I41" s="110">
        <v>296.37</v>
      </c>
      <c r="J41" s="109">
        <v>305.73</v>
      </c>
      <c r="K41" s="109">
        <v>286.33999999999997</v>
      </c>
      <c r="L41" s="109">
        <f>(K41/J41-1)*100</f>
        <v>-6.34219736368693</v>
      </c>
      <c r="M41" s="109">
        <f>(K41/H41-1)*100</f>
        <v>-3.0112115977373732</v>
      </c>
    </row>
    <row r="42" spans="1:13" x14ac:dyDescent="0.25">
      <c r="A42" s="112"/>
      <c r="B42" s="112"/>
      <c r="C42" s="113"/>
      <c r="D42" s="113"/>
      <c r="E42" s="113"/>
      <c r="F42" s="114"/>
      <c r="G42" s="114"/>
      <c r="H42" s="114"/>
    </row>
    <row r="43" spans="1:13" x14ac:dyDescent="0.25">
      <c r="A43" s="115" t="s">
        <v>28</v>
      </c>
      <c r="B43" s="116"/>
      <c r="C43" s="117"/>
      <c r="D43" s="117"/>
      <c r="E43" s="117"/>
    </row>
    <row r="44" spans="1:13" x14ac:dyDescent="0.25">
      <c r="A44" s="115" t="s">
        <v>29</v>
      </c>
      <c r="B44" s="116"/>
      <c r="C44" s="117"/>
      <c r="D44" s="118"/>
      <c r="E44" s="118"/>
    </row>
    <row r="45" spans="1:13" x14ac:dyDescent="0.25">
      <c r="A45" s="119"/>
      <c r="C45" s="117"/>
      <c r="D45" s="117"/>
      <c r="E45" s="117"/>
      <c r="M45" s="120" t="s">
        <v>24</v>
      </c>
    </row>
    <row r="46" spans="1:13" x14ac:dyDescent="0.25">
      <c r="D46" s="121"/>
      <c r="E46" s="121"/>
      <c r="M46" s="120" t="s">
        <v>25</v>
      </c>
    </row>
    <row r="47" spans="1:13" ht="23.25" customHeight="1" x14ac:dyDescent="0.25">
      <c r="D47" s="147"/>
      <c r="E47" s="147"/>
      <c r="F47" s="147"/>
      <c r="G47" s="147"/>
      <c r="H47" s="147"/>
      <c r="I47" s="147"/>
    </row>
  </sheetData>
  <mergeCells count="15">
    <mergeCell ref="D47:I47"/>
    <mergeCell ref="A7:M7"/>
    <mergeCell ref="A14:M14"/>
    <mergeCell ref="A21:M21"/>
    <mergeCell ref="A26:M26"/>
    <mergeCell ref="A32:M32"/>
    <mergeCell ref="A38:M38"/>
    <mergeCell ref="A2:M2"/>
    <mergeCell ref="A4:A6"/>
    <mergeCell ref="B4:G4"/>
    <mergeCell ref="H4:M4"/>
    <mergeCell ref="F5:G5"/>
    <mergeCell ref="L5:M5"/>
    <mergeCell ref="B5:D5"/>
    <mergeCell ref="H5:J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2024-01-29T11:03:37Z</dcterms:created>
  <dcterms:modified xsi:type="dcterms:W3CDTF">2024-02-29T09:15:49Z</dcterms:modified>
</cp:coreProperties>
</file>