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8755" windowHeight="14640"/>
  </bookViews>
  <sheets>
    <sheet name="nuimta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J19" i="1"/>
  <c r="I19"/>
  <c r="H19"/>
  <c r="G19"/>
  <c r="F19"/>
  <c r="E19"/>
  <c r="D19"/>
  <c r="C19"/>
  <c r="J18"/>
  <c r="I18"/>
  <c r="H18"/>
  <c r="G18"/>
  <c r="F18"/>
  <c r="E18"/>
  <c r="D18"/>
  <c r="C18"/>
  <c r="J17"/>
  <c r="I17"/>
  <c r="H17"/>
  <c r="G17"/>
  <c r="F17"/>
  <c r="E17"/>
  <c r="D17"/>
  <c r="C17"/>
  <c r="J16"/>
  <c r="I16"/>
  <c r="H16"/>
  <c r="G16"/>
  <c r="F16"/>
  <c r="E16"/>
  <c r="D16"/>
  <c r="C16"/>
  <c r="J15"/>
  <c r="I15"/>
  <c r="H15"/>
  <c r="G15"/>
  <c r="F15"/>
  <c r="E15"/>
  <c r="D15"/>
  <c r="C15"/>
  <c r="J14"/>
  <c r="I14"/>
  <c r="H14"/>
  <c r="G14"/>
  <c r="F14"/>
  <c r="E14"/>
  <c r="D14"/>
  <c r="C14"/>
  <c r="J13"/>
  <c r="I13"/>
  <c r="H13"/>
  <c r="G13"/>
  <c r="F13"/>
  <c r="E13"/>
  <c r="D13"/>
  <c r="C13"/>
  <c r="J12"/>
  <c r="I12"/>
  <c r="H12"/>
  <c r="G12"/>
  <c r="F12"/>
  <c r="E12"/>
  <c r="D12"/>
  <c r="C12"/>
  <c r="J11"/>
  <c r="I11"/>
  <c r="H11"/>
  <c r="G11"/>
  <c r="F11"/>
  <c r="E11"/>
  <c r="D11"/>
  <c r="C11"/>
  <c r="G7"/>
  <c r="C7"/>
</calcChain>
</file>

<file path=xl/sharedStrings.xml><?xml version="1.0" encoding="utf-8"?>
<sst xmlns="http://schemas.openxmlformats.org/spreadsheetml/2006/main" count="25" uniqueCount="25">
  <si>
    <t xml:space="preserve">Lietuvos grūdinių augalų ir rapsų  derliaus nuėmimo eiga 2019 08 09 duomenimis </t>
  </si>
  <si>
    <t>Plotas
 tūkst. ha</t>
  </si>
  <si>
    <t>Derlingu-
mas t/ha *</t>
  </si>
  <si>
    <t>Derlius 
tūkst. t</t>
  </si>
  <si>
    <t xml:space="preserve">nuimta %
</t>
  </si>
  <si>
    <t>Deklaruotas plotas 
tūkst. ha</t>
  </si>
  <si>
    <t>nuimta</t>
  </si>
  <si>
    <t xml:space="preserve">derlingumas  </t>
  </si>
  <si>
    <t>2018 08 10</t>
  </si>
  <si>
    <t>2019 08 09</t>
  </si>
  <si>
    <t>tūkst. ha</t>
  </si>
  <si>
    <t>%</t>
  </si>
  <si>
    <t>t/ha**</t>
  </si>
  <si>
    <t>Grūdai</t>
  </si>
  <si>
    <t xml:space="preserve">   Avižos</t>
  </si>
  <si>
    <t xml:space="preserve">   Kviečiai</t>
  </si>
  <si>
    <t xml:space="preserve">   Kvietrugiai</t>
  </si>
  <si>
    <t xml:space="preserve">   Miežiai</t>
  </si>
  <si>
    <t xml:space="preserve">   Rugiai</t>
  </si>
  <si>
    <t xml:space="preserve">   Žirniai</t>
  </si>
  <si>
    <t xml:space="preserve">   Pupos</t>
  </si>
  <si>
    <t>Rapsai</t>
  </si>
  <si>
    <t>*Lietuvos statistikos departamento  duomenys</t>
  </si>
  <si>
    <t>** vidutinis derlingumas gautas remiantis seniūnijų duomenimis, surinktais iš ūkininkų, kurie augina  ≥ 50 ha grūdinių augalų</t>
  </si>
  <si>
    <t>Šaltinis: ŽŪIKVC (ŽŪMPRIS)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</si>
</sst>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0"/>
      <name val="Times New Roman"/>
      <family val="1"/>
    </font>
    <font>
      <b/>
      <sz val="10"/>
      <name val="Times New Roman"/>
      <family val="1"/>
      <charset val="204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186"/>
    </font>
    <font>
      <sz val="8"/>
      <color theme="1"/>
      <name val="Times New Roman"/>
      <family val="1"/>
      <charset val="204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24994659260841701"/>
      </left>
      <right/>
      <top/>
      <bottom style="thin">
        <color indexed="22"/>
      </bottom>
      <diagonal/>
    </border>
    <border>
      <left/>
      <right style="thin">
        <color theme="0" tint="-0.24994659260841701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theme="0" tint="-0.24994659260841701"/>
      </right>
      <top style="thin">
        <color indexed="22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3" xfId="0" applyBorder="1"/>
    <xf numFmtId="0" fontId="0" fillId="2" borderId="4" xfId="0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0" fillId="2" borderId="8" xfId="0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vertical="center"/>
    </xf>
    <xf numFmtId="164" fontId="5" fillId="0" borderId="14" xfId="0" applyNumberFormat="1" applyFont="1" applyBorder="1" applyAlignment="1">
      <alignment horizontal="center" vertical="center"/>
    </xf>
    <xf numFmtId="164" fontId="5" fillId="0" borderId="13" xfId="0" applyNumberFormat="1" applyFont="1" applyBorder="1" applyAlignment="1">
      <alignment horizontal="center" vertical="center"/>
    </xf>
    <xf numFmtId="164" fontId="5" fillId="0" borderId="15" xfId="0" applyNumberFormat="1" applyFont="1" applyBorder="1" applyAlignment="1">
      <alignment horizontal="center" vertical="center"/>
    </xf>
    <xf numFmtId="164" fontId="6" fillId="0" borderId="16" xfId="0" applyNumberFormat="1" applyFont="1" applyBorder="1" applyAlignment="1">
      <alignment horizontal="center" vertical="center"/>
    </xf>
    <xf numFmtId="164" fontId="6" fillId="3" borderId="17" xfId="0" applyNumberFormat="1" applyFont="1" applyFill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18" xfId="0" applyFont="1" applyBorder="1" applyAlignment="1">
      <alignment vertical="center"/>
    </xf>
    <xf numFmtId="164" fontId="7" fillId="0" borderId="19" xfId="0" applyNumberFormat="1" applyFont="1" applyBorder="1" applyAlignment="1">
      <alignment horizontal="center" vertical="center"/>
    </xf>
    <xf numFmtId="164" fontId="7" fillId="0" borderId="20" xfId="0" applyNumberFormat="1" applyFont="1" applyBorder="1" applyAlignment="1">
      <alignment horizontal="center" vertical="center"/>
    </xf>
    <xf numFmtId="164" fontId="7" fillId="0" borderId="21" xfId="0" applyNumberFormat="1" applyFont="1" applyBorder="1" applyAlignment="1">
      <alignment horizontal="center" vertical="center"/>
    </xf>
    <xf numFmtId="164" fontId="7" fillId="0" borderId="22" xfId="0" applyNumberFormat="1" applyFont="1" applyBorder="1" applyAlignment="1">
      <alignment horizontal="center" vertical="center"/>
    </xf>
    <xf numFmtId="164" fontId="7" fillId="0" borderId="23" xfId="0" applyNumberFormat="1" applyFont="1" applyBorder="1" applyAlignment="1">
      <alignment horizontal="center" vertical="center"/>
    </xf>
    <xf numFmtId="164" fontId="8" fillId="0" borderId="24" xfId="0" applyNumberFormat="1" applyFont="1" applyBorder="1" applyAlignment="1">
      <alignment horizontal="center" vertical="center"/>
    </xf>
    <xf numFmtId="164" fontId="8" fillId="3" borderId="25" xfId="0" applyNumberFormat="1" applyFont="1" applyFill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7" fillId="0" borderId="26" xfId="0" applyNumberFormat="1" applyFont="1" applyBorder="1" applyAlignment="1">
      <alignment horizontal="center" vertical="center"/>
    </xf>
    <xf numFmtId="164" fontId="7" fillId="0" borderId="0" xfId="0" applyNumberFormat="1" applyFont="1" applyBorder="1" applyAlignment="1">
      <alignment horizontal="center" vertical="center"/>
    </xf>
    <xf numFmtId="164" fontId="7" fillId="0" borderId="18" xfId="0" applyNumberFormat="1" applyFont="1" applyBorder="1" applyAlignment="1">
      <alignment horizontal="center" vertical="center"/>
    </xf>
    <xf numFmtId="164" fontId="7" fillId="0" borderId="27" xfId="0" applyNumberFormat="1" applyFont="1" applyBorder="1" applyAlignment="1">
      <alignment horizontal="center" vertical="center"/>
    </xf>
    <xf numFmtId="164" fontId="7" fillId="0" borderId="25" xfId="0" applyNumberFormat="1" applyFont="1" applyBorder="1" applyAlignment="1">
      <alignment horizontal="center" vertical="center"/>
    </xf>
    <xf numFmtId="0" fontId="3" fillId="0" borderId="28" xfId="0" applyFont="1" applyBorder="1" applyAlignment="1">
      <alignment vertical="center"/>
    </xf>
    <xf numFmtId="164" fontId="8" fillId="0" borderId="29" xfId="0" applyNumberFormat="1" applyFont="1" applyBorder="1" applyAlignment="1">
      <alignment horizontal="center" vertical="center"/>
    </xf>
    <xf numFmtId="164" fontId="8" fillId="3" borderId="30" xfId="0" applyNumberFormat="1" applyFont="1" applyFill="1" applyBorder="1" applyAlignment="1">
      <alignment horizontal="center" vertical="center"/>
    </xf>
    <xf numFmtId="0" fontId="9" fillId="0" borderId="18" xfId="0" applyFont="1" applyBorder="1" applyAlignment="1">
      <alignment vertical="center"/>
    </xf>
    <xf numFmtId="164" fontId="6" fillId="0" borderId="24" xfId="0" applyNumberFormat="1" applyFont="1" applyBorder="1" applyAlignment="1">
      <alignment horizontal="center" vertical="center"/>
    </xf>
    <xf numFmtId="164" fontId="6" fillId="3" borderId="25" xfId="0" applyNumberFormat="1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right" vertical="center"/>
    </xf>
    <xf numFmtId="164" fontId="10" fillId="4" borderId="32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164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rlius2019_32sav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uvestine"/>
      <sheetName val="suv_gera"/>
      <sheetName val="bendras"/>
      <sheetName val="bendras_1"/>
      <sheetName val="nuimta"/>
      <sheetName val="Sheet1"/>
      <sheetName val="Sheet3"/>
      <sheetName val="Sheet2"/>
      <sheetName val="derliaus nuemimo eiga rajonais"/>
    </sheetNames>
    <sheetDataSet>
      <sheetData sheetId="0"/>
      <sheetData sheetId="1"/>
      <sheetData sheetId="2">
        <row r="5">
          <cell r="B5" t="str">
            <v>2018 m.*</v>
          </cell>
          <cell r="F5" t="str">
            <v>2019 m.</v>
          </cell>
        </row>
        <row r="9">
          <cell r="B9">
            <v>1356.2</v>
          </cell>
          <cell r="C9">
            <v>3.0980681315440202</v>
          </cell>
          <cell r="D9">
            <v>4201.6000000000004</v>
          </cell>
          <cell r="F9">
            <v>1443.4203399999999</v>
          </cell>
          <cell r="G9">
            <v>4.1319430443035241</v>
          </cell>
          <cell r="I9">
            <v>56.504089262200281</v>
          </cell>
          <cell r="J9">
            <v>815.59151734235479</v>
          </cell>
        </row>
        <row r="10">
          <cell r="B10">
            <v>103</v>
          </cell>
          <cell r="C10">
            <v>1.77</v>
          </cell>
          <cell r="D10">
            <v>182.4</v>
          </cell>
          <cell r="F10">
            <v>88.690100000000001</v>
          </cell>
          <cell r="G10">
            <v>2.6628857555282779</v>
          </cell>
          <cell r="I10">
            <v>24.271661859060469</v>
          </cell>
          <cell r="J10">
            <v>21.526561174462589</v>
          </cell>
        </row>
        <row r="11">
          <cell r="B11">
            <v>772.8</v>
          </cell>
          <cell r="C11">
            <v>3.67</v>
          </cell>
          <cell r="D11">
            <v>2838.9</v>
          </cell>
          <cell r="F11">
            <v>897.25082999999995</v>
          </cell>
          <cell r="G11">
            <v>4.7439568302698882</v>
          </cell>
          <cell r="I11">
            <v>80.205374155131295</v>
          </cell>
          <cell r="J11">
            <v>719.643385311521</v>
          </cell>
        </row>
        <row r="12">
          <cell r="B12">
            <v>57.1</v>
          </cell>
          <cell r="C12">
            <v>2.68</v>
          </cell>
          <cell r="D12">
            <v>153.30000000000001</v>
          </cell>
          <cell r="F12">
            <v>105.5934</v>
          </cell>
          <cell r="G12">
            <v>3.6405350688363538</v>
          </cell>
          <cell r="I12">
            <v>76.776806880946111</v>
          </cell>
          <cell r="J12">
            <v>81.071240797024956</v>
          </cell>
        </row>
        <row r="13">
          <cell r="B13">
            <v>225.9</v>
          </cell>
          <cell r="C13">
            <v>2.74</v>
          </cell>
          <cell r="D13">
            <v>619.6</v>
          </cell>
          <cell r="F13">
            <v>175.31438</v>
          </cell>
          <cell r="G13">
            <v>3.9545175895816151</v>
          </cell>
          <cell r="I13">
            <v>64.974958694794395</v>
          </cell>
          <cell r="J13">
            <v>113.91044599103489</v>
          </cell>
        </row>
        <row r="14">
          <cell r="B14">
            <v>21.3</v>
          </cell>
          <cell r="C14">
            <v>2.0699999999999998</v>
          </cell>
          <cell r="D14">
            <v>44</v>
          </cell>
          <cell r="F14">
            <v>41.137329999999999</v>
          </cell>
          <cell r="G14">
            <v>2.5960036169045817</v>
          </cell>
          <cell r="I14">
            <v>77.979198149302633</v>
          </cell>
          <cell r="J14">
            <v>32.078560074032517</v>
          </cell>
        </row>
        <row r="15">
          <cell r="B15">
            <v>106.2</v>
          </cell>
          <cell r="C15">
            <v>2.0099999999999998</v>
          </cell>
          <cell r="D15">
            <v>213.7</v>
          </cell>
          <cell r="F15">
            <v>78.956000000000003</v>
          </cell>
          <cell r="G15">
            <v>2.2396344222242335</v>
          </cell>
          <cell r="I15">
            <v>69.705771494065431</v>
          </cell>
          <cell r="J15">
            <v>55.036888940854304</v>
          </cell>
        </row>
        <row r="16">
          <cell r="B16">
            <v>69.900000000000006</v>
          </cell>
          <cell r="C16">
            <v>2.14</v>
          </cell>
          <cell r="D16">
            <v>149.69999999999999</v>
          </cell>
          <cell r="F16">
            <v>56.478299999999997</v>
          </cell>
          <cell r="G16">
            <v>1.9496748027796325</v>
          </cell>
          <cell r="I16">
            <v>1.6148536021015421</v>
          </cell>
          <cell r="J16">
            <v>0.91204186195571524</v>
          </cell>
        </row>
        <row r="17">
          <cell r="B17">
            <v>205.3</v>
          </cell>
          <cell r="C17">
            <v>2.11</v>
          </cell>
          <cell r="D17">
            <v>433.5</v>
          </cell>
          <cell r="F17">
            <v>245.74213</v>
          </cell>
          <cell r="G17">
            <v>3.0553898892534423</v>
          </cell>
          <cell r="I17">
            <v>87.443854308171467</v>
          </cell>
          <cell r="J17">
            <v>214.88639013099731</v>
          </cell>
        </row>
      </sheetData>
      <sheetData sheetId="3">
        <row r="9">
          <cell r="E9">
            <v>60.41823491691455</v>
          </cell>
        </row>
        <row r="10">
          <cell r="E10">
            <v>38.009221298958508</v>
          </cell>
        </row>
        <row r="11">
          <cell r="E11">
            <v>70.137133706916615</v>
          </cell>
        </row>
        <row r="12">
          <cell r="E12">
            <v>81.019762574838168</v>
          </cell>
        </row>
        <row r="13">
          <cell r="E13">
            <v>57.382349326785643</v>
          </cell>
        </row>
        <row r="14">
          <cell r="E14">
            <v>84.992197671304965</v>
          </cell>
        </row>
        <row r="15">
          <cell r="E15">
            <v>82.336359703545853</v>
          </cell>
        </row>
        <row r="16">
          <cell r="E16">
            <v>9.0506201360520766</v>
          </cell>
        </row>
        <row r="17">
          <cell r="E17">
            <v>64.396940400715806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HW31"/>
  <sheetViews>
    <sheetView showGridLines="0" tabSelected="1" workbookViewId="0">
      <selection activeCell="N11" sqref="N11"/>
    </sheetView>
  </sheetViews>
  <sheetFormatPr defaultRowHeight="12.75"/>
  <cols>
    <col min="1" max="1" width="9.33203125" style="2"/>
    <col min="2" max="2" width="11.1640625" style="2" customWidth="1"/>
    <col min="3" max="3" width="9.1640625" style="2" customWidth="1"/>
    <col min="4" max="5" width="9" style="2" customWidth="1"/>
    <col min="6" max="6" width="10.83203125" style="2" customWidth="1"/>
    <col min="7" max="7" width="10.6640625" style="2" customWidth="1"/>
    <col min="8" max="8" width="8.33203125" style="2" customWidth="1"/>
    <col min="9" max="9" width="10.1640625" style="2" customWidth="1"/>
    <col min="10" max="10" width="10.5" style="2" customWidth="1"/>
    <col min="11" max="16384" width="9.33203125" style="2"/>
  </cols>
  <sheetData>
    <row r="5" spans="2:231">
      <c r="B5" s="1" t="s">
        <v>0</v>
      </c>
      <c r="C5" s="1"/>
      <c r="D5" s="1"/>
      <c r="E5" s="1"/>
      <c r="F5" s="1"/>
      <c r="G5" s="1"/>
      <c r="H5" s="1"/>
      <c r="I5" s="1"/>
      <c r="J5" s="1"/>
    </row>
    <row r="6" spans="2:231">
      <c r="B6" s="3"/>
      <c r="C6" s="3"/>
      <c r="D6" s="3"/>
      <c r="E6" s="3"/>
      <c r="F6" s="3"/>
      <c r="G6" s="3"/>
      <c r="H6" s="3"/>
      <c r="I6" s="3"/>
    </row>
    <row r="7" spans="2:231">
      <c r="B7" s="4"/>
      <c r="C7" s="5" t="str">
        <f>[1]bendras!B5</f>
        <v>2018 m.*</v>
      </c>
      <c r="D7" s="6"/>
      <c r="E7" s="6"/>
      <c r="F7" s="7"/>
      <c r="G7" s="5" t="str">
        <f>[1]bendras!F5</f>
        <v>2019 m.</v>
      </c>
      <c r="H7" s="8"/>
      <c r="I7" s="8"/>
      <c r="J7" s="8"/>
    </row>
    <row r="8" spans="2:231" ht="15" customHeight="1">
      <c r="B8" s="9"/>
      <c r="C8" s="10" t="s">
        <v>1</v>
      </c>
      <c r="D8" s="11" t="s">
        <v>2</v>
      </c>
      <c r="E8" s="12" t="s">
        <v>3</v>
      </c>
      <c r="F8" s="13" t="s">
        <v>4</v>
      </c>
      <c r="G8" s="12" t="s">
        <v>5</v>
      </c>
      <c r="H8" s="11" t="s">
        <v>6</v>
      </c>
      <c r="I8" s="11"/>
      <c r="J8" s="14" t="s">
        <v>7</v>
      </c>
    </row>
    <row r="9" spans="2:231" ht="15" customHeight="1">
      <c r="B9" s="9"/>
      <c r="C9" s="15"/>
      <c r="D9" s="11"/>
      <c r="E9" s="16"/>
      <c r="F9" s="12" t="s">
        <v>8</v>
      </c>
      <c r="G9" s="16"/>
      <c r="H9" s="11" t="s">
        <v>9</v>
      </c>
      <c r="I9" s="11"/>
      <c r="J9" s="17"/>
    </row>
    <row r="10" spans="2:231">
      <c r="B10" s="18"/>
      <c r="C10" s="15"/>
      <c r="D10" s="12"/>
      <c r="E10" s="16"/>
      <c r="F10" s="19"/>
      <c r="G10" s="19"/>
      <c r="H10" s="20" t="s">
        <v>10</v>
      </c>
      <c r="I10" s="21" t="s">
        <v>11</v>
      </c>
      <c r="J10" s="22" t="s">
        <v>12</v>
      </c>
    </row>
    <row r="11" spans="2:231" s="32" customFormat="1" ht="15" customHeight="1">
      <c r="B11" s="23" t="s">
        <v>13</v>
      </c>
      <c r="C11" s="24">
        <f>[1]bendras!B9</f>
        <v>1356.2</v>
      </c>
      <c r="D11" s="24">
        <f>[1]bendras!C9</f>
        <v>3.0980681315440202</v>
      </c>
      <c r="E11" s="25">
        <f>[1]bendras!D9</f>
        <v>4201.6000000000004</v>
      </c>
      <c r="F11" s="26">
        <f>[1]bendras_1!E9</f>
        <v>60.41823491691455</v>
      </c>
      <c r="G11" s="24">
        <f>[1]bendras!F9</f>
        <v>1443.4203399999999</v>
      </c>
      <c r="H11" s="27">
        <f>[1]bendras!J9</f>
        <v>815.59151734235479</v>
      </c>
      <c r="I11" s="28">
        <f>[1]bendras!I9</f>
        <v>56.504089262200281</v>
      </c>
      <c r="J11" s="27">
        <f>[1]bendras!G9</f>
        <v>4.1319430443035241</v>
      </c>
      <c r="K11" s="29"/>
      <c r="L11" s="29"/>
      <c r="M11" s="29"/>
      <c r="N11" s="30"/>
      <c r="O11" s="31"/>
      <c r="P11" s="29"/>
      <c r="Q11" s="29"/>
      <c r="R11" s="2"/>
      <c r="S11" s="30"/>
      <c r="T11" s="31"/>
      <c r="U11" s="29"/>
      <c r="V11" s="29"/>
      <c r="W11" s="30"/>
      <c r="X11" s="31"/>
      <c r="Y11" s="29"/>
      <c r="Z11" s="29"/>
      <c r="AA11" s="30"/>
      <c r="AB11" s="31"/>
      <c r="AC11" s="29"/>
      <c r="AD11" s="29"/>
      <c r="AE11" s="30"/>
      <c r="AF11" s="31"/>
      <c r="AG11" s="29"/>
      <c r="AH11" s="29"/>
      <c r="AI11" s="30"/>
      <c r="AJ11" s="31"/>
      <c r="AK11" s="29"/>
      <c r="AL11" s="29"/>
      <c r="AM11" s="30"/>
      <c r="AN11" s="31"/>
      <c r="AO11" s="29"/>
      <c r="AP11" s="29"/>
      <c r="AQ11" s="30"/>
      <c r="AR11" s="31"/>
      <c r="AS11" s="29"/>
      <c r="AT11" s="29"/>
      <c r="AU11" s="30"/>
      <c r="AV11" s="31"/>
      <c r="AW11" s="29"/>
      <c r="AX11" s="29"/>
      <c r="AY11" s="30"/>
      <c r="AZ11" s="31"/>
      <c r="BA11" s="29"/>
      <c r="BB11" s="29"/>
      <c r="BC11" s="30"/>
      <c r="BD11" s="31"/>
      <c r="BE11" s="29"/>
      <c r="BF11" s="29"/>
      <c r="BG11" s="30"/>
      <c r="BH11" s="31"/>
      <c r="BI11" s="29"/>
      <c r="BJ11" s="29"/>
      <c r="BK11" s="30"/>
      <c r="BL11" s="31"/>
      <c r="BM11" s="29"/>
      <c r="BN11" s="29"/>
      <c r="BO11" s="30"/>
      <c r="BP11" s="31"/>
      <c r="BQ11" s="29"/>
      <c r="BR11" s="29"/>
      <c r="BS11" s="30"/>
      <c r="BT11" s="31"/>
      <c r="BU11" s="29"/>
      <c r="BV11" s="29"/>
      <c r="BW11" s="30"/>
      <c r="BX11" s="31"/>
      <c r="BY11" s="29"/>
      <c r="BZ11" s="29"/>
      <c r="CA11" s="30"/>
      <c r="CB11" s="31"/>
      <c r="CC11" s="29"/>
      <c r="CD11" s="29"/>
      <c r="CE11" s="30"/>
      <c r="CF11" s="31"/>
      <c r="CG11" s="29"/>
      <c r="CH11" s="29"/>
      <c r="CI11" s="30"/>
      <c r="CJ11" s="31"/>
      <c r="CK11" s="29"/>
      <c r="CL11" s="29"/>
      <c r="CM11" s="30"/>
      <c r="CN11" s="31"/>
      <c r="CO11" s="29"/>
      <c r="CP11" s="29"/>
      <c r="CQ11" s="30"/>
      <c r="CR11" s="31"/>
      <c r="CS11" s="29"/>
      <c r="CT11" s="29"/>
      <c r="CU11" s="30"/>
      <c r="CV11" s="31"/>
      <c r="CW11" s="29"/>
      <c r="CX11" s="29"/>
      <c r="CY11" s="30"/>
      <c r="CZ11" s="31"/>
      <c r="DA11" s="29"/>
      <c r="DB11" s="29"/>
      <c r="DC11" s="30"/>
      <c r="DD11" s="31"/>
      <c r="DE11" s="29"/>
      <c r="DF11" s="29"/>
      <c r="DG11" s="30"/>
      <c r="DH11" s="31"/>
      <c r="DI11" s="29"/>
      <c r="DJ11" s="29"/>
      <c r="DK11" s="30"/>
      <c r="DL11" s="31"/>
      <c r="DM11" s="29"/>
      <c r="DN11" s="29"/>
      <c r="DO11" s="30"/>
      <c r="DP11" s="31"/>
      <c r="DQ11" s="29"/>
      <c r="DR11" s="29"/>
      <c r="DS11" s="30"/>
      <c r="DT11" s="31"/>
      <c r="DU11" s="29"/>
      <c r="DV11" s="29"/>
      <c r="DW11" s="30"/>
      <c r="DX11" s="31"/>
      <c r="DY11" s="29"/>
      <c r="DZ11" s="29"/>
      <c r="EA11" s="30"/>
      <c r="EB11" s="31"/>
      <c r="EC11" s="29"/>
      <c r="ED11" s="29"/>
      <c r="EE11" s="30"/>
      <c r="EF11" s="31"/>
      <c r="EG11" s="29"/>
      <c r="EH11" s="29"/>
      <c r="EI11" s="30"/>
      <c r="EJ11" s="31"/>
      <c r="EK11" s="29"/>
      <c r="EL11" s="29"/>
      <c r="EM11" s="30"/>
      <c r="EN11" s="31"/>
      <c r="EO11" s="29"/>
      <c r="EP11" s="29"/>
      <c r="EQ11" s="30"/>
      <c r="ER11" s="31"/>
      <c r="ES11" s="29"/>
      <c r="ET11" s="29"/>
      <c r="EU11" s="30"/>
      <c r="EV11" s="31"/>
      <c r="EW11" s="29"/>
      <c r="EX11" s="29"/>
      <c r="EY11" s="30"/>
      <c r="EZ11" s="31"/>
      <c r="FA11" s="29"/>
      <c r="FB11" s="29"/>
      <c r="FC11" s="30"/>
      <c r="FD11" s="31"/>
      <c r="FE11" s="29"/>
      <c r="FF11" s="29"/>
      <c r="FG11" s="30"/>
      <c r="FH11" s="31"/>
      <c r="FI11" s="29"/>
      <c r="FJ11" s="29"/>
      <c r="FK11" s="30"/>
      <c r="FL11" s="31"/>
      <c r="FM11" s="29"/>
      <c r="FN11" s="29"/>
      <c r="FO11" s="30"/>
      <c r="FP11" s="31"/>
      <c r="FQ11" s="29"/>
      <c r="FR11" s="29"/>
      <c r="FS11" s="30"/>
      <c r="FT11" s="31"/>
      <c r="FU11" s="29"/>
      <c r="FV11" s="29"/>
      <c r="FW11" s="30"/>
      <c r="FX11" s="31"/>
      <c r="FY11" s="29"/>
      <c r="FZ11" s="29"/>
      <c r="GA11" s="30"/>
      <c r="GB11" s="31"/>
      <c r="GC11" s="29"/>
      <c r="GD11" s="29"/>
      <c r="GE11" s="30"/>
      <c r="GF11" s="31"/>
      <c r="GG11" s="29"/>
      <c r="GH11" s="29"/>
      <c r="GI11" s="30"/>
      <c r="GJ11" s="31"/>
      <c r="GK11" s="29"/>
      <c r="GL11" s="29"/>
      <c r="GM11" s="30"/>
      <c r="GN11" s="31"/>
      <c r="GO11" s="29"/>
      <c r="GP11" s="29"/>
      <c r="GQ11" s="30"/>
      <c r="GR11" s="31"/>
      <c r="GS11" s="29"/>
      <c r="GT11" s="29"/>
      <c r="GU11" s="30"/>
      <c r="GV11" s="31"/>
      <c r="GW11" s="29"/>
      <c r="GX11" s="29"/>
      <c r="GY11" s="30"/>
      <c r="GZ11" s="31"/>
      <c r="HA11" s="29"/>
      <c r="HB11" s="29"/>
      <c r="HC11" s="30"/>
      <c r="HD11" s="31"/>
      <c r="HE11" s="29"/>
      <c r="HF11" s="29"/>
      <c r="HG11" s="30"/>
      <c r="HH11" s="31"/>
      <c r="HI11" s="29"/>
      <c r="HJ11" s="29"/>
      <c r="HK11" s="30"/>
      <c r="HL11" s="31"/>
      <c r="HM11" s="29"/>
      <c r="HN11" s="29"/>
      <c r="HO11" s="30"/>
      <c r="HP11" s="31"/>
      <c r="HQ11" s="29"/>
      <c r="HR11" s="29"/>
      <c r="HS11" s="30"/>
      <c r="HT11" s="31"/>
      <c r="HU11" s="29"/>
      <c r="HV11" s="29"/>
      <c r="HW11" s="30"/>
    </row>
    <row r="12" spans="2:231" s="32" customFormat="1" ht="15" customHeight="1">
      <c r="B12" s="33" t="s">
        <v>14</v>
      </c>
      <c r="C12" s="34">
        <f>[1]bendras!B10</f>
        <v>103</v>
      </c>
      <c r="D12" s="35">
        <f>[1]bendras!C10</f>
        <v>1.77</v>
      </c>
      <c r="E12" s="36">
        <f>[1]bendras!D10</f>
        <v>182.4</v>
      </c>
      <c r="F12" s="37">
        <f>[1]bendras_1!E10</f>
        <v>38.009221298958508</v>
      </c>
      <c r="G12" s="38">
        <f>[1]bendras!F10</f>
        <v>88.690100000000001</v>
      </c>
      <c r="H12" s="39">
        <f>[1]bendras!J10</f>
        <v>21.526561174462589</v>
      </c>
      <c r="I12" s="40">
        <f>[1]bendras!I10</f>
        <v>24.271661859060469</v>
      </c>
      <c r="J12" s="39">
        <f>[1]bendras!G10</f>
        <v>2.6628857555282779</v>
      </c>
      <c r="K12" s="29"/>
      <c r="L12" s="29"/>
      <c r="M12" s="41"/>
      <c r="R12" s="2"/>
    </row>
    <row r="13" spans="2:231" s="32" customFormat="1" ht="15" customHeight="1">
      <c r="B13" s="33" t="s">
        <v>15</v>
      </c>
      <c r="C13" s="42">
        <f>[1]bendras!B11</f>
        <v>772.8</v>
      </c>
      <c r="D13" s="43">
        <f>[1]bendras!C11</f>
        <v>3.67</v>
      </c>
      <c r="E13" s="44">
        <f>[1]bendras!D11</f>
        <v>2838.9</v>
      </c>
      <c r="F13" s="45">
        <f>[1]bendras_1!E11</f>
        <v>70.137133706916615</v>
      </c>
      <c r="G13" s="46">
        <f>[1]bendras!F11</f>
        <v>897.25082999999995</v>
      </c>
      <c r="H13" s="39">
        <f>[1]bendras!J11</f>
        <v>719.643385311521</v>
      </c>
      <c r="I13" s="40">
        <f>[1]bendras!I11</f>
        <v>80.205374155131295</v>
      </c>
      <c r="J13" s="39">
        <f>[1]bendras!G11</f>
        <v>4.7439568302698882</v>
      </c>
      <c r="K13" s="29"/>
      <c r="L13" s="29"/>
      <c r="M13" s="41"/>
      <c r="R13" s="2"/>
    </row>
    <row r="14" spans="2:231" s="32" customFormat="1" ht="15" customHeight="1">
      <c r="B14" s="33" t="s">
        <v>16</v>
      </c>
      <c r="C14" s="42">
        <f>[1]bendras!B12</f>
        <v>57.1</v>
      </c>
      <c r="D14" s="43">
        <f>[1]bendras!C12</f>
        <v>2.68</v>
      </c>
      <c r="E14" s="44">
        <f>[1]bendras!D12</f>
        <v>153.30000000000001</v>
      </c>
      <c r="F14" s="45">
        <f>[1]bendras_1!E12</f>
        <v>81.019762574838168</v>
      </c>
      <c r="G14" s="46">
        <f>[1]bendras!F12</f>
        <v>105.5934</v>
      </c>
      <c r="H14" s="39">
        <f>[1]bendras!J12</f>
        <v>81.071240797024956</v>
      </c>
      <c r="I14" s="40">
        <f>[1]bendras!I12</f>
        <v>76.776806880946111</v>
      </c>
      <c r="J14" s="39">
        <f>[1]bendras!G12</f>
        <v>3.6405350688363538</v>
      </c>
      <c r="K14" s="29"/>
      <c r="L14" s="29"/>
      <c r="M14" s="41"/>
      <c r="R14" s="2"/>
    </row>
    <row r="15" spans="2:231" s="32" customFormat="1" ht="15" customHeight="1">
      <c r="B15" s="33" t="s">
        <v>17</v>
      </c>
      <c r="C15" s="42">
        <f>[1]bendras!B13</f>
        <v>225.9</v>
      </c>
      <c r="D15" s="43">
        <f>[1]bendras!C13</f>
        <v>2.74</v>
      </c>
      <c r="E15" s="44">
        <f>[1]bendras!D13</f>
        <v>619.6</v>
      </c>
      <c r="F15" s="45">
        <f>[1]bendras_1!E13</f>
        <v>57.382349326785643</v>
      </c>
      <c r="G15" s="46">
        <f>[1]bendras!F13</f>
        <v>175.31438</v>
      </c>
      <c r="H15" s="39">
        <f>[1]bendras!J13</f>
        <v>113.91044599103489</v>
      </c>
      <c r="I15" s="40">
        <f>[1]bendras!I13</f>
        <v>64.974958694794395</v>
      </c>
      <c r="J15" s="39">
        <f>[1]bendras!G13</f>
        <v>3.9545175895816151</v>
      </c>
      <c r="K15" s="29"/>
      <c r="L15" s="29"/>
      <c r="M15" s="41"/>
      <c r="R15" s="2"/>
    </row>
    <row r="16" spans="2:231" s="32" customFormat="1" ht="15" customHeight="1">
      <c r="B16" s="33" t="s">
        <v>18</v>
      </c>
      <c r="C16" s="42">
        <f>[1]bendras!B14</f>
        <v>21.3</v>
      </c>
      <c r="D16" s="43">
        <f>[1]bendras!C14</f>
        <v>2.0699999999999998</v>
      </c>
      <c r="E16" s="44">
        <f>[1]bendras!D14</f>
        <v>44</v>
      </c>
      <c r="F16" s="45">
        <f>[1]bendras_1!E14</f>
        <v>84.992197671304965</v>
      </c>
      <c r="G16" s="46">
        <f>[1]bendras!F14</f>
        <v>41.137329999999999</v>
      </c>
      <c r="H16" s="39">
        <f>[1]bendras!J14</f>
        <v>32.078560074032517</v>
      </c>
      <c r="I16" s="40">
        <f>[1]bendras!I14</f>
        <v>77.979198149302633</v>
      </c>
      <c r="J16" s="39">
        <f>[1]bendras!G14</f>
        <v>2.5960036169045817</v>
      </c>
      <c r="K16" s="29"/>
      <c r="L16" s="29"/>
      <c r="M16" s="41"/>
    </row>
    <row r="17" spans="2:18" s="32" customFormat="1" ht="15" customHeight="1">
      <c r="B17" s="33" t="s">
        <v>19</v>
      </c>
      <c r="C17" s="42">
        <f>[1]bendras!B15</f>
        <v>106.2</v>
      </c>
      <c r="D17" s="43">
        <f>[1]bendras!C15</f>
        <v>2.0099999999999998</v>
      </c>
      <c r="E17" s="44">
        <f>[1]bendras!D15</f>
        <v>213.7</v>
      </c>
      <c r="F17" s="45">
        <f>[1]bendras_1!E15</f>
        <v>82.336359703545853</v>
      </c>
      <c r="G17" s="46">
        <f>[1]bendras!F15</f>
        <v>78.956000000000003</v>
      </c>
      <c r="H17" s="39">
        <f>[1]bendras!J15</f>
        <v>55.036888940854304</v>
      </c>
      <c r="I17" s="40">
        <f>[1]bendras!I15</f>
        <v>69.705771494065431</v>
      </c>
      <c r="J17" s="39">
        <f>[1]bendras!G15</f>
        <v>2.2396344222242335</v>
      </c>
      <c r="K17" s="29"/>
      <c r="L17" s="29"/>
      <c r="M17" s="41"/>
    </row>
    <row r="18" spans="2:18" s="32" customFormat="1" ht="15" customHeight="1">
      <c r="B18" s="47" t="s">
        <v>20</v>
      </c>
      <c r="C18" s="42">
        <f>[1]bendras!B16</f>
        <v>69.900000000000006</v>
      </c>
      <c r="D18" s="43">
        <f>[1]bendras!C16</f>
        <v>2.14</v>
      </c>
      <c r="E18" s="44">
        <f>[1]bendras!D16</f>
        <v>149.69999999999999</v>
      </c>
      <c r="F18" s="45">
        <f>[1]bendras_1!E16</f>
        <v>9.0506201360520766</v>
      </c>
      <c r="G18" s="46">
        <f>[1]bendras!F16</f>
        <v>56.478299999999997</v>
      </c>
      <c r="H18" s="48">
        <f>[1]bendras!J16</f>
        <v>0.91204186195571524</v>
      </c>
      <c r="I18" s="49">
        <f>[1]bendras!I16</f>
        <v>1.6148536021015421</v>
      </c>
      <c r="J18" s="48">
        <f>[1]bendras!G16</f>
        <v>1.9496748027796325</v>
      </c>
      <c r="K18" s="29"/>
      <c r="L18" s="29"/>
      <c r="M18" s="41"/>
    </row>
    <row r="19" spans="2:18" s="32" customFormat="1" ht="15" customHeight="1">
      <c r="B19" s="50" t="s">
        <v>21</v>
      </c>
      <c r="C19" s="24">
        <f>[1]bendras!B17</f>
        <v>205.3</v>
      </c>
      <c r="D19" s="24">
        <f>[1]bendras!C17</f>
        <v>2.11</v>
      </c>
      <c r="E19" s="25">
        <f>[1]bendras!D17</f>
        <v>433.5</v>
      </c>
      <c r="F19" s="26">
        <f>[1]bendras_1!E17</f>
        <v>64.396940400715806</v>
      </c>
      <c r="G19" s="24">
        <f>[1]bendras!F17</f>
        <v>245.74213</v>
      </c>
      <c r="H19" s="51">
        <f>[1]bendras!J17</f>
        <v>214.88639013099731</v>
      </c>
      <c r="I19" s="52">
        <f>[1]bendras!I17</f>
        <v>87.443854308171467</v>
      </c>
      <c r="J19" s="51">
        <f>[1]bendras!G17</f>
        <v>3.0553898892534423</v>
      </c>
      <c r="K19" s="29"/>
      <c r="L19" s="29"/>
      <c r="M19" s="41"/>
    </row>
    <row r="20" spans="2:18" ht="15" customHeight="1">
      <c r="B20" s="53"/>
      <c r="C20" s="53"/>
      <c r="D20" s="54"/>
      <c r="E20" s="54"/>
      <c r="F20" s="54"/>
      <c r="G20" s="54"/>
      <c r="H20" s="54"/>
      <c r="I20" s="54"/>
      <c r="J20" s="54"/>
      <c r="L20" s="55"/>
      <c r="R20" s="32"/>
    </row>
    <row r="21" spans="2:18">
      <c r="B21" s="56" t="s">
        <v>22</v>
      </c>
      <c r="C21" s="56"/>
      <c r="D21" s="57"/>
      <c r="E21" s="57"/>
      <c r="F21" s="57"/>
      <c r="G21" s="57"/>
      <c r="H21" s="57"/>
      <c r="I21" s="58"/>
      <c r="R21" s="32"/>
    </row>
    <row r="22" spans="2:18">
      <c r="B22" s="2" t="s">
        <v>23</v>
      </c>
      <c r="R22" s="32"/>
    </row>
    <row r="23" spans="2:18">
      <c r="R23" s="32"/>
    </row>
    <row r="24" spans="2:18">
      <c r="D24" s="59"/>
      <c r="E24" s="59"/>
      <c r="F24" s="59"/>
      <c r="R24" s="32"/>
    </row>
    <row r="25" spans="2:18">
      <c r="D25" s="59"/>
      <c r="E25" s="59"/>
      <c r="F25" s="59"/>
      <c r="J25" s="60" t="s">
        <v>24</v>
      </c>
    </row>
    <row r="26" spans="2:18">
      <c r="D26" s="59"/>
      <c r="E26" s="59"/>
      <c r="F26" s="59"/>
    </row>
    <row r="27" spans="2:18">
      <c r="D27" s="59"/>
      <c r="E27" s="59"/>
      <c r="F27" s="59"/>
    </row>
    <row r="28" spans="2:18">
      <c r="D28" s="59"/>
      <c r="E28" s="59"/>
      <c r="F28" s="59"/>
    </row>
    <row r="29" spans="2:18">
      <c r="D29" s="59"/>
      <c r="E29" s="59"/>
      <c r="F29" s="59"/>
    </row>
    <row r="30" spans="2:18">
      <c r="D30" s="59"/>
      <c r="E30" s="59"/>
      <c r="F30" s="59"/>
    </row>
    <row r="31" spans="2:18">
      <c r="D31" s="59"/>
      <c r="E31" s="59"/>
      <c r="F31" s="59"/>
    </row>
  </sheetData>
  <mergeCells count="11">
    <mergeCell ref="H9:J9"/>
    <mergeCell ref="B5:J5"/>
    <mergeCell ref="B7:B10"/>
    <mergeCell ref="C7:E7"/>
    <mergeCell ref="G7:J7"/>
    <mergeCell ref="C8:C10"/>
    <mergeCell ref="D8:D10"/>
    <mergeCell ref="E8:E10"/>
    <mergeCell ref="G8:G10"/>
    <mergeCell ref="H8:I8"/>
    <mergeCell ref="F9:F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nuimta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daivap</dc:creator>
  <cp:lastModifiedBy>daivap</cp:lastModifiedBy>
  <cp:lastPrinted>2019-08-09T10:38:13Z</cp:lastPrinted>
  <dcterms:created xsi:type="dcterms:W3CDTF">2019-08-09T10:38:03Z</dcterms:created>
  <dcterms:modified xsi:type="dcterms:W3CDTF">2019-08-09T10:39:15Z</dcterms:modified>
</cp:coreProperties>
</file>