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vasaris\"/>
    </mc:Choice>
  </mc:AlternateContent>
  <xr:revisionPtr revIDLastSave="0" documentId="8_{EEA4EAF7-3A54-47C1-86EF-04BAE9D5425C}" xr6:coauthVersionLast="47" xr6:coauthVersionMax="47" xr10:uidLastSave="{00000000-0000-0000-0000-000000000000}"/>
  <bookViews>
    <workbookView xWindow="-120" yWindow="-120" windowWidth="29040" windowHeight="17640" xr2:uid="{10FCE599-74C9-46EF-B7B2-C4CDC734921D}"/>
  </bookViews>
  <sheets>
    <sheet name="4_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G73" i="1"/>
  <c r="H72" i="1"/>
  <c r="G72" i="1"/>
  <c r="H71" i="1"/>
  <c r="G71" i="1"/>
  <c r="H69" i="1"/>
  <c r="G69" i="1"/>
  <c r="G68" i="1"/>
  <c r="H67" i="1"/>
  <c r="H66" i="1"/>
  <c r="G66" i="1"/>
  <c r="H63" i="1"/>
  <c r="G63" i="1"/>
  <c r="H62" i="1"/>
  <c r="G62" i="1"/>
  <c r="H61" i="1"/>
  <c r="G61" i="1"/>
  <c r="H60" i="1"/>
  <c r="G60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G49" i="1"/>
  <c r="H47" i="1"/>
  <c r="G47" i="1"/>
  <c r="H46" i="1"/>
  <c r="G46" i="1"/>
  <c r="G45" i="1"/>
  <c r="H42" i="1"/>
  <c r="G42" i="1"/>
  <c r="G41" i="1"/>
  <c r="H40" i="1"/>
  <c r="G40" i="1"/>
  <c r="G39" i="1"/>
  <c r="G38" i="1"/>
  <c r="H37" i="1"/>
  <c r="G37" i="1"/>
  <c r="H36" i="1"/>
  <c r="G36" i="1"/>
  <c r="H35" i="1"/>
  <c r="G35" i="1"/>
  <c r="H34" i="1"/>
  <c r="G34" i="1"/>
  <c r="G33" i="1"/>
  <c r="G31" i="1"/>
  <c r="H30" i="1"/>
  <c r="G30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<sst xmlns="http://schemas.openxmlformats.org/spreadsheetml/2006/main" count="144" uniqueCount="44">
  <si>
    <t>Grūdų ir rapsų vidutinės kainos (augintojų) ES šalyse, EUR/t</t>
  </si>
  <si>
    <t xml:space="preserve">                    Data
Valstybė</t>
  </si>
  <si>
    <t>Pokytis, %</t>
  </si>
  <si>
    <t>7 sav. 
(02 13–19)</t>
  </si>
  <si>
    <t>4 sav. 
(01 23–29)</t>
  </si>
  <si>
    <t>5 sav. 
(01 30–02 05)</t>
  </si>
  <si>
    <t>6 sav. 
(02 05–11)</t>
  </si>
  <si>
    <t>7 sav. 
(02 12–18)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</si>
  <si>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</si>
  <si>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</si>
  <si>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</si>
  <si>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</si>
  <si>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</si>
  <si>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</si>
  <si>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</si>
  <si>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</si>
  <si>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</si>
  <si>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</si>
  <si>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</si>
  <si>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</si>
  <si>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</si>
  <si>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</si>
  <si>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</si>
  <si>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</si>
  <si>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</si>
  <si>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</si>
  <si>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</si>
  <si>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</si>
  <si>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</si>
  <si>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</si>
  <si>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</si>
  <si>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</si>
  <si>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</si>
  <si>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</si>
  <si>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</si>
  <si>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</si>
  <si>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</si>
  <si>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</si>
  <si>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</si>
  <si>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</si>
  <si>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7 savaitę su 6 savaite</t>
  </si>
  <si>
    <t>** lyginant 2024 m. 7 savaitę su 2023 m. 7 savaite</t>
  </si>
  <si>
    <t>Pastaba: Lietuvos maistinių ir pašarinių kviečių, pašarinių miežių, maistinių rugių ir rapsų 4, 5 ir 6 savaičių kainos patikslintos  2024-02-26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</si>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</sst>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F11D2D-D2D8-4726-BD80-5C43EE50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C6FB-0A16-4F1D-B3B2-34103AA9912A}">
  <dimension ref="A2:J85"/>
  <sheetViews>
    <sheetView showGridLines="0" tabSelected="1" topLeftCell="A37" zoomScale="115" zoomScaleNormal="115" workbookViewId="0">
      <selection activeCell="F73" sqref="F73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272.45</v>
      </c>
      <c r="C8" s="15">
        <v>198.31</v>
      </c>
      <c r="D8" s="15">
        <v>197.94428571428571</v>
      </c>
      <c r="E8" s="15">
        <v>198.31</v>
      </c>
      <c r="F8" s="16">
        <v>197.21428571428572</v>
      </c>
      <c r="G8" s="15">
        <f t="shared" ref="G8:G26" si="0">((F8*100)/E8)-100</f>
        <v>-0.55252598745110504</v>
      </c>
      <c r="H8" s="15">
        <f t="shared" ref="H8:H26" si="1">((F8*100)/B8)-100</f>
        <v>-27.61450331646698</v>
      </c>
    </row>
    <row r="9" spans="1:8" x14ac:dyDescent="0.2">
      <c r="A9" s="13" t="s">
        <v>12</v>
      </c>
      <c r="B9" s="14">
        <v>298.54000000000002</v>
      </c>
      <c r="C9" s="15">
        <v>205.84</v>
      </c>
      <c r="D9" s="15">
        <v>198.63</v>
      </c>
      <c r="E9" s="15">
        <v>198.42</v>
      </c>
      <c r="F9" s="16">
        <v>193.87</v>
      </c>
      <c r="G9" s="15">
        <f t="shared" si="0"/>
        <v>-2.2931156133454209</v>
      </c>
      <c r="H9" s="15">
        <f t="shared" si="1"/>
        <v>-35.060628391505333</v>
      </c>
    </row>
    <row r="10" spans="1:8" x14ac:dyDescent="0.2">
      <c r="A10" s="13" t="s">
        <v>13</v>
      </c>
      <c r="B10" s="14">
        <v>292.5</v>
      </c>
      <c r="C10" s="15">
        <v>216.25</v>
      </c>
      <c r="D10" s="15">
        <v>213</v>
      </c>
      <c r="E10" s="15">
        <v>205.75</v>
      </c>
      <c r="F10" s="16">
        <v>197.83333333333334</v>
      </c>
      <c r="G10" s="15">
        <f t="shared" si="0"/>
        <v>-3.8477116241393219</v>
      </c>
      <c r="H10" s="15">
        <f t="shared" si="1"/>
        <v>-32.364672364672359</v>
      </c>
    </row>
    <row r="11" spans="1:8" x14ac:dyDescent="0.2">
      <c r="A11" s="13" t="s">
        <v>14</v>
      </c>
      <c r="B11" s="14">
        <v>286.25</v>
      </c>
      <c r="C11" s="15">
        <v>203.13</v>
      </c>
      <c r="D11" s="15">
        <v>203.49</v>
      </c>
      <c r="E11" s="15" t="s">
        <v>15</v>
      </c>
      <c r="F11" s="16">
        <v>190.93</v>
      </c>
      <c r="G11" s="15" t="s">
        <v>15</v>
      </c>
      <c r="H11" s="15">
        <f t="shared" si="1"/>
        <v>-33.299563318777288</v>
      </c>
    </row>
    <row r="12" spans="1:8" x14ac:dyDescent="0.2">
      <c r="A12" s="13" t="s">
        <v>16</v>
      </c>
      <c r="B12" s="14" t="s">
        <v>15</v>
      </c>
      <c r="C12" s="15">
        <v>250</v>
      </c>
      <c r="D12" s="15">
        <v>250</v>
      </c>
      <c r="E12" s="15">
        <v>250</v>
      </c>
      <c r="F12" s="16">
        <v>250</v>
      </c>
      <c r="G12" s="15">
        <f t="shared" si="0"/>
        <v>0</v>
      </c>
      <c r="H12" s="15" t="s">
        <v>15</v>
      </c>
    </row>
    <row r="13" spans="1:8" x14ac:dyDescent="0.2">
      <c r="A13" s="13" t="s">
        <v>17</v>
      </c>
      <c r="B13" s="14">
        <v>323.54399999999998</v>
      </c>
      <c r="C13" s="15">
        <v>234.946</v>
      </c>
      <c r="D13" s="15">
        <v>230.352</v>
      </c>
      <c r="E13" s="15">
        <v>228.9</v>
      </c>
      <c r="F13" s="16">
        <v>226.28888888888889</v>
      </c>
      <c r="G13" s="15">
        <f t="shared" si="0"/>
        <v>-1.1407213242075613</v>
      </c>
      <c r="H13" s="15">
        <f t="shared" si="1"/>
        <v>-30.059315305216941</v>
      </c>
    </row>
    <row r="14" spans="1:8" x14ac:dyDescent="0.2">
      <c r="A14" s="13" t="s">
        <v>18</v>
      </c>
      <c r="B14" s="14">
        <v>300.67666666666668</v>
      </c>
      <c r="C14" s="15">
        <v>217.58</v>
      </c>
      <c r="D14" s="15">
        <v>217.58</v>
      </c>
      <c r="E14" s="15">
        <v>218.51</v>
      </c>
      <c r="F14" s="16">
        <v>207.76</v>
      </c>
      <c r="G14" s="15">
        <f t="shared" si="0"/>
        <v>-4.9196833096883381</v>
      </c>
      <c r="H14" s="15">
        <f t="shared" si="1"/>
        <v>-30.902519871844618</v>
      </c>
    </row>
    <row r="15" spans="1:8" x14ac:dyDescent="0.2">
      <c r="A15" s="13" t="s">
        <v>19</v>
      </c>
      <c r="B15" s="14">
        <v>275</v>
      </c>
      <c r="C15" s="15">
        <v>182.1</v>
      </c>
      <c r="D15" s="15">
        <v>183.2</v>
      </c>
      <c r="E15" s="15">
        <v>175.75</v>
      </c>
      <c r="F15" s="16">
        <v>180.3</v>
      </c>
      <c r="G15" s="15">
        <f>((F15*100)/E15)-100</f>
        <v>2.5889046941678515</v>
      </c>
      <c r="H15" s="15">
        <f>((F15*100)/B15)-100</f>
        <v>-34.436363636363637</v>
      </c>
    </row>
    <row r="16" spans="1:8" x14ac:dyDescent="0.2">
      <c r="A16" s="13" t="s">
        <v>20</v>
      </c>
      <c r="B16" s="14">
        <v>304.36</v>
      </c>
      <c r="C16" s="15">
        <v>224.95999999999998</v>
      </c>
      <c r="D16" s="15">
        <v>224.45999999999998</v>
      </c>
      <c r="E16" s="15">
        <v>224.12222222222221</v>
      </c>
      <c r="F16" s="16">
        <v>219.70999999999998</v>
      </c>
      <c r="G16" s="15">
        <f t="shared" si="0"/>
        <v>-1.9686678895444061</v>
      </c>
      <c r="H16" s="15">
        <f t="shared" si="1"/>
        <v>-27.812458930214234</v>
      </c>
    </row>
    <row r="17" spans="1:9" x14ac:dyDescent="0.2">
      <c r="A17" s="13" t="s">
        <v>21</v>
      </c>
      <c r="B17" s="14">
        <v>253.98</v>
      </c>
      <c r="C17" s="15">
        <v>188.97</v>
      </c>
      <c r="D17" s="15">
        <v>184.64</v>
      </c>
      <c r="E17" s="15">
        <v>177.9</v>
      </c>
      <c r="F17" s="16">
        <v>185.53</v>
      </c>
      <c r="G17" s="15">
        <f t="shared" si="0"/>
        <v>4.2889263631253414</v>
      </c>
      <c r="H17" s="15">
        <f t="shared" si="1"/>
        <v>-26.950941018977872</v>
      </c>
    </row>
    <row r="18" spans="1:9" s="22" customFormat="1" x14ac:dyDescent="0.2">
      <c r="A18" s="17" t="s">
        <v>22</v>
      </c>
      <c r="B18" s="18">
        <v>283.49</v>
      </c>
      <c r="C18" s="19">
        <v>219.54</v>
      </c>
      <c r="D18" s="19">
        <v>208.5</v>
      </c>
      <c r="E18" s="19">
        <v>201.1</v>
      </c>
      <c r="F18" s="20">
        <v>201.9</v>
      </c>
      <c r="G18" s="19">
        <f t="shared" si="0"/>
        <v>0.39781203381402008</v>
      </c>
      <c r="H18" s="19">
        <f t="shared" si="1"/>
        <v>-28.780556633390944</v>
      </c>
      <c r="I18" s="21"/>
    </row>
    <row r="19" spans="1:9" x14ac:dyDescent="0.2">
      <c r="A19" s="13" t="s">
        <v>23</v>
      </c>
      <c r="B19" s="14">
        <v>270.22333333333336</v>
      </c>
      <c r="C19" s="15">
        <v>175.03</v>
      </c>
      <c r="D19" s="15">
        <v>169.71</v>
      </c>
      <c r="E19" s="15">
        <v>168.87</v>
      </c>
      <c r="F19" s="16">
        <v>169.61333333333332</v>
      </c>
      <c r="G19" s="15">
        <f t="shared" si="0"/>
        <v>0.44018080969581774</v>
      </c>
      <c r="H19" s="15">
        <f t="shared" si="1"/>
        <v>-37.232165986159607</v>
      </c>
    </row>
    <row r="20" spans="1:9" x14ac:dyDescent="0.2">
      <c r="A20" s="13" t="s">
        <v>24</v>
      </c>
      <c r="B20" s="14">
        <v>292.5</v>
      </c>
      <c r="C20" s="15">
        <v>222.5</v>
      </c>
      <c r="D20" s="15" t="s">
        <v>15</v>
      </c>
      <c r="E20" s="15">
        <v>215</v>
      </c>
      <c r="F20" s="16">
        <v>215</v>
      </c>
      <c r="G20" s="15">
        <f t="shared" si="0"/>
        <v>0</v>
      </c>
      <c r="H20" s="15">
        <f t="shared" si="1"/>
        <v>-26.495726495726501</v>
      </c>
    </row>
    <row r="21" spans="1:9" x14ac:dyDescent="0.2">
      <c r="A21" s="13" t="s">
        <v>25</v>
      </c>
      <c r="B21" s="14">
        <v>278.66709130223438</v>
      </c>
      <c r="C21" s="15">
        <v>206.41415411342493</v>
      </c>
      <c r="D21" s="15">
        <v>200.08657370738086</v>
      </c>
      <c r="E21" s="15">
        <v>199.52591772735656</v>
      </c>
      <c r="F21" s="16">
        <v>197.78353204000902</v>
      </c>
      <c r="G21" s="15">
        <f t="shared" si="0"/>
        <v>-0.87326283582288511</v>
      </c>
      <c r="H21" s="15">
        <f t="shared" si="1"/>
        <v>-29.025156463308889</v>
      </c>
    </row>
    <row r="22" spans="1:9" x14ac:dyDescent="0.2">
      <c r="A22" s="13" t="s">
        <v>26</v>
      </c>
      <c r="B22" s="14">
        <v>325</v>
      </c>
      <c r="C22" s="15">
        <v>250</v>
      </c>
      <c r="D22" s="15">
        <v>250</v>
      </c>
      <c r="E22" s="15">
        <v>239</v>
      </c>
      <c r="F22" s="16">
        <v>239</v>
      </c>
      <c r="G22" s="15">
        <f t="shared" si="0"/>
        <v>0</v>
      </c>
      <c r="H22" s="15">
        <f t="shared" si="1"/>
        <v>-26.461538461538467</v>
      </c>
    </row>
    <row r="23" spans="1:9" x14ac:dyDescent="0.2">
      <c r="A23" s="13" t="s">
        <v>27</v>
      </c>
      <c r="B23" s="14">
        <v>273.09499999999997</v>
      </c>
      <c r="C23" s="15">
        <v>199.91666666666666</v>
      </c>
      <c r="D23" s="15">
        <v>201.10250000000002</v>
      </c>
      <c r="E23" s="15">
        <v>200.16249999999999</v>
      </c>
      <c r="F23" s="16">
        <v>191.35499999999996</v>
      </c>
      <c r="G23" s="15">
        <f t="shared" si="0"/>
        <v>-4.4001748579279507</v>
      </c>
      <c r="H23" s="15">
        <f t="shared" si="1"/>
        <v>-29.930976400153796</v>
      </c>
    </row>
    <row r="24" spans="1:9" x14ac:dyDescent="0.2">
      <c r="A24" s="13" t="s">
        <v>28</v>
      </c>
      <c r="B24" s="14">
        <v>333.86</v>
      </c>
      <c r="C24" s="15">
        <v>228.39</v>
      </c>
      <c r="D24" s="15">
        <v>227.83</v>
      </c>
      <c r="E24" s="15">
        <v>228.06</v>
      </c>
      <c r="F24" s="16">
        <v>227.97</v>
      </c>
      <c r="G24" s="15">
        <f t="shared" si="0"/>
        <v>-3.9463299131810459E-2</v>
      </c>
      <c r="H24" s="15">
        <f t="shared" si="1"/>
        <v>-31.716887318037507</v>
      </c>
    </row>
    <row r="25" spans="1:9" x14ac:dyDescent="0.2">
      <c r="A25" s="13" t="s">
        <v>29</v>
      </c>
      <c r="B25" s="14">
        <v>271.67</v>
      </c>
      <c r="C25" s="15" t="s">
        <v>15</v>
      </c>
      <c r="D25" s="15">
        <v>252.32</v>
      </c>
      <c r="E25" s="15">
        <v>205.22</v>
      </c>
      <c r="F25" s="16">
        <v>199.4</v>
      </c>
      <c r="G25" s="15">
        <f>((F25*100)/E25)-100</f>
        <v>-2.835980898547902</v>
      </c>
      <c r="H25" s="15">
        <f t="shared" si="1"/>
        <v>-26.602127581256681</v>
      </c>
    </row>
    <row r="26" spans="1:9" x14ac:dyDescent="0.2">
      <c r="A26" s="13" t="s">
        <v>30</v>
      </c>
      <c r="B26" s="14">
        <v>264</v>
      </c>
      <c r="C26" s="15">
        <v>236</v>
      </c>
      <c r="D26" s="15">
        <v>238</v>
      </c>
      <c r="E26" s="15">
        <v>235</v>
      </c>
      <c r="F26" s="16">
        <v>237</v>
      </c>
      <c r="G26" s="15">
        <f t="shared" si="0"/>
        <v>0.85106382978723616</v>
      </c>
      <c r="H26" s="15">
        <f t="shared" si="1"/>
        <v>-10.227272727272734</v>
      </c>
    </row>
    <row r="27" spans="1:9" x14ac:dyDescent="0.2">
      <c r="A27" s="13" t="s">
        <v>31</v>
      </c>
      <c r="B27" s="14" t="s">
        <v>15</v>
      </c>
      <c r="C27" s="15">
        <v>226.66</v>
      </c>
      <c r="D27" s="15">
        <v>227.4</v>
      </c>
      <c r="E27" s="15">
        <v>224.25</v>
      </c>
      <c r="F27" s="16" t="s">
        <v>15</v>
      </c>
      <c r="G27" s="15" t="s">
        <v>15</v>
      </c>
      <c r="H27" s="15" t="s">
        <v>15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 t="s">
        <v>15</v>
      </c>
      <c r="C29" s="15">
        <v>177.7</v>
      </c>
      <c r="D29" s="15">
        <v>173</v>
      </c>
      <c r="E29" s="15">
        <v>173</v>
      </c>
      <c r="F29" s="26">
        <v>173</v>
      </c>
      <c r="G29" s="15">
        <f>((F29*100)/E29)-100</f>
        <v>0</v>
      </c>
      <c r="H29" s="15" t="s">
        <v>15</v>
      </c>
    </row>
    <row r="30" spans="1:9" x14ac:dyDescent="0.2">
      <c r="A30" s="13" t="s">
        <v>11</v>
      </c>
      <c r="B30" s="14">
        <v>262.89333333333337</v>
      </c>
      <c r="C30" s="15">
        <v>184.578</v>
      </c>
      <c r="D30" s="15">
        <v>184.578</v>
      </c>
      <c r="E30" s="15">
        <v>184.06714285714287</v>
      </c>
      <c r="F30" s="16">
        <v>183.33571428571426</v>
      </c>
      <c r="G30" s="15">
        <f t="shared" ref="G30:G42" si="2">((F30*100)/E30)-100</f>
        <v>-0.39737052473088852</v>
      </c>
      <c r="H30" s="15">
        <f t="shared" ref="H30:H42" si="3">((F30*100)/B30)-100</f>
        <v>-30.262318956085764</v>
      </c>
    </row>
    <row r="31" spans="1:9" x14ac:dyDescent="0.2">
      <c r="A31" s="13" t="s">
        <v>13</v>
      </c>
      <c r="B31" s="14" t="s">
        <v>15</v>
      </c>
      <c r="C31" s="15">
        <v>191</v>
      </c>
      <c r="D31" s="15">
        <v>188.25</v>
      </c>
      <c r="E31" s="15">
        <v>188.25</v>
      </c>
      <c r="F31" s="16">
        <v>173.5</v>
      </c>
      <c r="G31" s="15">
        <f t="shared" si="2"/>
        <v>-7.835325365205847</v>
      </c>
      <c r="H31" s="15" t="s">
        <v>15</v>
      </c>
    </row>
    <row r="32" spans="1:9" x14ac:dyDescent="0.2">
      <c r="A32" s="13" t="s">
        <v>14</v>
      </c>
      <c r="B32" s="14" t="s">
        <v>15</v>
      </c>
      <c r="C32" s="15">
        <v>188.38</v>
      </c>
      <c r="D32" s="15" t="s">
        <v>15</v>
      </c>
      <c r="E32" s="15" t="s">
        <v>15</v>
      </c>
      <c r="F32" s="16">
        <v>178.84</v>
      </c>
      <c r="G32" s="15" t="s">
        <v>15</v>
      </c>
      <c r="H32" s="15" t="s">
        <v>15</v>
      </c>
    </row>
    <row r="33" spans="1:9" x14ac:dyDescent="0.2">
      <c r="A33" s="13" t="s">
        <v>16</v>
      </c>
      <c r="B33" s="14" t="s">
        <v>15</v>
      </c>
      <c r="C33" s="15">
        <v>200.5</v>
      </c>
      <c r="D33" s="15">
        <v>200.5</v>
      </c>
      <c r="E33" s="15">
        <v>203.66666666666666</v>
      </c>
      <c r="F33" s="16">
        <v>203.66666666666666</v>
      </c>
      <c r="G33" s="15">
        <f>((F33*100)/E33)-100</f>
        <v>0</v>
      </c>
      <c r="H33" s="15" t="s">
        <v>15</v>
      </c>
    </row>
    <row r="34" spans="1:9" x14ac:dyDescent="0.2">
      <c r="A34" s="13" t="s">
        <v>34</v>
      </c>
      <c r="B34" s="14">
        <v>302</v>
      </c>
      <c r="C34" s="15">
        <v>230</v>
      </c>
      <c r="D34" s="15">
        <v>229.33333333333334</v>
      </c>
      <c r="E34" s="15">
        <v>221</v>
      </c>
      <c r="F34" s="16">
        <v>218.33333333333334</v>
      </c>
      <c r="G34" s="15">
        <f t="shared" si="2"/>
        <v>-1.2066365007541435</v>
      </c>
      <c r="H34" s="15">
        <f t="shared" si="3"/>
        <v>-27.70419426048565</v>
      </c>
    </row>
    <row r="35" spans="1:9" x14ac:dyDescent="0.2">
      <c r="A35" s="13" t="s">
        <v>21</v>
      </c>
      <c r="B35" s="14">
        <v>270.25</v>
      </c>
      <c r="C35" s="15">
        <v>165.42</v>
      </c>
      <c r="D35" s="15">
        <v>164.03</v>
      </c>
      <c r="E35" s="15">
        <v>124.71</v>
      </c>
      <c r="F35" s="16">
        <v>156.18</v>
      </c>
      <c r="G35" s="15">
        <f t="shared" si="2"/>
        <v>25.2345441424104</v>
      </c>
      <c r="H35" s="15">
        <f t="shared" si="3"/>
        <v>-42.209065679925992</v>
      </c>
    </row>
    <row r="36" spans="1:9" s="22" customFormat="1" x14ac:dyDescent="0.2">
      <c r="A36" s="17" t="s">
        <v>22</v>
      </c>
      <c r="B36" s="18">
        <v>261.19</v>
      </c>
      <c r="C36" s="19">
        <v>183.19</v>
      </c>
      <c r="D36" s="19">
        <v>180.01</v>
      </c>
      <c r="E36" s="19">
        <v>177.51</v>
      </c>
      <c r="F36" s="20">
        <v>171.65</v>
      </c>
      <c r="G36" s="19">
        <f t="shared" si="2"/>
        <v>-3.3012224663399223</v>
      </c>
      <c r="H36" s="19">
        <f t="shared" si="3"/>
        <v>-34.281557486886939</v>
      </c>
      <c r="I36" s="21"/>
    </row>
    <row r="37" spans="1:9" x14ac:dyDescent="0.2">
      <c r="A37" s="13" t="s">
        <v>23</v>
      </c>
      <c r="B37" s="14">
        <v>259.26666666666665</v>
      </c>
      <c r="C37" s="15">
        <v>168.09</v>
      </c>
      <c r="D37" s="15">
        <v>158.26</v>
      </c>
      <c r="E37" s="15">
        <v>156.04</v>
      </c>
      <c r="F37" s="16">
        <v>153.91</v>
      </c>
      <c r="G37" s="15">
        <f t="shared" si="2"/>
        <v>-1.3650346065111449</v>
      </c>
      <c r="H37" s="15">
        <f t="shared" si="3"/>
        <v>-40.636410388274619</v>
      </c>
    </row>
    <row r="38" spans="1:9" x14ac:dyDescent="0.2">
      <c r="A38" s="13" t="s">
        <v>35</v>
      </c>
      <c r="B38" s="14" t="s">
        <v>15</v>
      </c>
      <c r="C38" s="15">
        <v>214</v>
      </c>
      <c r="D38" s="15">
        <v>209.5</v>
      </c>
      <c r="E38" s="15">
        <v>207</v>
      </c>
      <c r="F38" s="16">
        <v>202</v>
      </c>
      <c r="G38" s="15">
        <f t="shared" si="2"/>
        <v>-2.4154589371980677</v>
      </c>
      <c r="H38" s="15" t="s">
        <v>15</v>
      </c>
    </row>
    <row r="39" spans="1:9" x14ac:dyDescent="0.2">
      <c r="A39" s="13" t="s">
        <v>24</v>
      </c>
      <c r="B39" s="14" t="s">
        <v>15</v>
      </c>
      <c r="C39" s="15" t="s">
        <v>15</v>
      </c>
      <c r="D39" s="15" t="s">
        <v>15</v>
      </c>
      <c r="E39" s="15">
        <v>158</v>
      </c>
      <c r="F39" s="16">
        <v>158</v>
      </c>
      <c r="G39" s="15">
        <f t="shared" si="2"/>
        <v>0</v>
      </c>
      <c r="H39" s="15" t="s">
        <v>15</v>
      </c>
    </row>
    <row r="40" spans="1:9" x14ac:dyDescent="0.2">
      <c r="A40" s="13" t="s">
        <v>25</v>
      </c>
      <c r="B40" s="14">
        <v>270.07660202148884</v>
      </c>
      <c r="C40" s="15">
        <v>198.87077971060873</v>
      </c>
      <c r="D40" s="15">
        <v>194.33034316344012</v>
      </c>
      <c r="E40" s="15">
        <v>192.21638074156058</v>
      </c>
      <c r="F40" s="16">
        <v>192.24466999921532</v>
      </c>
      <c r="G40" s="15">
        <f t="shared" si="2"/>
        <v>1.4717402099449828E-2</v>
      </c>
      <c r="H40" s="15">
        <f t="shared" si="3"/>
        <v>-28.818465368607079</v>
      </c>
    </row>
    <row r="41" spans="1:9" x14ac:dyDescent="0.2">
      <c r="A41" s="13" t="s">
        <v>26</v>
      </c>
      <c r="B41" s="14" t="s">
        <v>15</v>
      </c>
      <c r="C41" s="15">
        <v>220</v>
      </c>
      <c r="D41" s="15">
        <v>218</v>
      </c>
      <c r="E41" s="15">
        <v>218</v>
      </c>
      <c r="F41" s="16">
        <v>210</v>
      </c>
      <c r="G41" s="15">
        <f t="shared" si="2"/>
        <v>-3.6697247706422047</v>
      </c>
      <c r="H41" s="15" t="s">
        <v>15</v>
      </c>
    </row>
    <row r="42" spans="1:9" x14ac:dyDescent="0.2">
      <c r="A42" s="13" t="s">
        <v>27</v>
      </c>
      <c r="B42" s="14">
        <v>247.25666666666666</v>
      </c>
      <c r="C42" s="15">
        <v>184.59750000000003</v>
      </c>
      <c r="D42" s="15">
        <v>171.85666666666665</v>
      </c>
      <c r="E42" s="15">
        <v>171.01999999999998</v>
      </c>
      <c r="F42" s="16">
        <v>168</v>
      </c>
      <c r="G42" s="15">
        <f t="shared" si="2"/>
        <v>-1.7658753362179738</v>
      </c>
      <c r="H42" s="15">
        <f t="shared" si="3"/>
        <v>-32.05441039675371</v>
      </c>
    </row>
    <row r="43" spans="1:9" x14ac:dyDescent="0.2">
      <c r="A43" s="13" t="s">
        <v>29</v>
      </c>
      <c r="B43" s="14" t="s">
        <v>15</v>
      </c>
      <c r="C43" s="15">
        <v>146.01</v>
      </c>
      <c r="D43" s="15" t="s">
        <v>15</v>
      </c>
      <c r="E43" s="15" t="s">
        <v>15</v>
      </c>
      <c r="F43" s="16">
        <v>140.44</v>
      </c>
      <c r="G43" s="15" t="s">
        <v>15</v>
      </c>
      <c r="H43" s="15" t="s">
        <v>15</v>
      </c>
    </row>
    <row r="44" spans="1:9" x14ac:dyDescent="0.2">
      <c r="A44" s="23" t="s">
        <v>36</v>
      </c>
      <c r="B44" s="23"/>
      <c r="C44" s="23"/>
      <c r="D44" s="23"/>
      <c r="E44" s="23"/>
      <c r="F44" s="23"/>
      <c r="G44" s="23"/>
      <c r="H44" s="23"/>
    </row>
    <row r="45" spans="1:9" x14ac:dyDescent="0.2">
      <c r="A45" s="24" t="s">
        <v>33</v>
      </c>
      <c r="B45" s="25" t="s">
        <v>15</v>
      </c>
      <c r="C45" s="15">
        <v>168.4</v>
      </c>
      <c r="D45" s="15">
        <v>163</v>
      </c>
      <c r="E45" s="15">
        <v>163</v>
      </c>
      <c r="F45" s="26">
        <v>163</v>
      </c>
      <c r="G45" s="15">
        <f>((F45*100)/E45)-100</f>
        <v>0</v>
      </c>
      <c r="H45" s="15" t="s">
        <v>15</v>
      </c>
    </row>
    <row r="46" spans="1:9" x14ac:dyDescent="0.2">
      <c r="A46" s="13" t="s">
        <v>11</v>
      </c>
      <c r="B46" s="14">
        <v>301.67</v>
      </c>
      <c r="C46" s="15">
        <v>175.54333333333332</v>
      </c>
      <c r="D46" s="15">
        <v>175.54333333333332</v>
      </c>
      <c r="E46" s="15">
        <v>175.54333333333332</v>
      </c>
      <c r="F46" s="16">
        <v>174.69333333333336</v>
      </c>
      <c r="G46" s="15">
        <f t="shared" ref="G46:G63" si="4">((F46*100)/E46)-100</f>
        <v>-0.48421092607711103</v>
      </c>
      <c r="H46" s="15">
        <f t="shared" ref="H46:H63" si="5">((F46*100)/B46)-100</f>
        <v>-42.091247610523638</v>
      </c>
    </row>
    <row r="47" spans="1:9" x14ac:dyDescent="0.2">
      <c r="A47" s="13" t="s">
        <v>13</v>
      </c>
      <c r="B47" s="14">
        <v>259.5</v>
      </c>
      <c r="C47" s="15">
        <v>182.5</v>
      </c>
      <c r="D47" s="15">
        <v>182</v>
      </c>
      <c r="E47" s="15">
        <v>178</v>
      </c>
      <c r="F47" s="16">
        <v>163.25</v>
      </c>
      <c r="G47" s="15">
        <f t="shared" si="4"/>
        <v>-8.2865168539325822</v>
      </c>
      <c r="H47" s="15">
        <f t="shared" si="5"/>
        <v>-37.090558766859345</v>
      </c>
    </row>
    <row r="48" spans="1:9" x14ac:dyDescent="0.2">
      <c r="A48" s="13" t="s">
        <v>14</v>
      </c>
      <c r="B48" s="14" t="s">
        <v>15</v>
      </c>
      <c r="C48" s="15" t="s">
        <v>15</v>
      </c>
      <c r="D48" s="15" t="s">
        <v>15</v>
      </c>
      <c r="E48" s="15" t="s">
        <v>15</v>
      </c>
      <c r="F48" s="16">
        <v>180.17</v>
      </c>
      <c r="G48" s="15" t="s">
        <v>15</v>
      </c>
      <c r="H48" s="15" t="s">
        <v>15</v>
      </c>
    </row>
    <row r="49" spans="1:9" x14ac:dyDescent="0.2">
      <c r="A49" s="13" t="s">
        <v>16</v>
      </c>
      <c r="B49" s="14" t="s">
        <v>15</v>
      </c>
      <c r="C49" s="15">
        <v>210</v>
      </c>
      <c r="D49" s="15">
        <v>210</v>
      </c>
      <c r="E49" s="15">
        <v>210</v>
      </c>
      <c r="F49" s="16">
        <v>210</v>
      </c>
      <c r="G49" s="15">
        <f t="shared" si="4"/>
        <v>0</v>
      </c>
      <c r="H49" s="15" t="s">
        <v>15</v>
      </c>
    </row>
    <row r="50" spans="1:9" x14ac:dyDescent="0.2">
      <c r="A50" s="13" t="s">
        <v>17</v>
      </c>
      <c r="B50" s="14">
        <v>301.72999999999996</v>
      </c>
      <c r="C50" s="15">
        <v>221.28000000000003</v>
      </c>
      <c r="D50" s="15">
        <v>216.21999999999997</v>
      </c>
      <c r="E50" s="15">
        <v>213.06000000000003</v>
      </c>
      <c r="F50" s="16">
        <v>209.96000000000004</v>
      </c>
      <c r="G50" s="15">
        <f t="shared" si="4"/>
        <v>-1.4549892049188031</v>
      </c>
      <c r="H50" s="15">
        <f t="shared" si="5"/>
        <v>-30.414609087594854</v>
      </c>
    </row>
    <row r="51" spans="1:9" x14ac:dyDescent="0.2">
      <c r="A51" s="13" t="s">
        <v>18</v>
      </c>
      <c r="B51" s="14">
        <v>283.67666666666668</v>
      </c>
      <c r="C51" s="15">
        <v>194.58</v>
      </c>
      <c r="D51" s="15">
        <v>194.58</v>
      </c>
      <c r="E51" s="15">
        <v>195.51</v>
      </c>
      <c r="F51" s="16">
        <v>185.41</v>
      </c>
      <c r="G51" s="15">
        <f t="shared" si="4"/>
        <v>-5.1659761649020481</v>
      </c>
      <c r="H51" s="15">
        <f t="shared" si="5"/>
        <v>-34.640376954983964</v>
      </c>
    </row>
    <row r="52" spans="1:9" x14ac:dyDescent="0.2">
      <c r="A52" s="13" t="s">
        <v>19</v>
      </c>
      <c r="B52" s="14">
        <v>290</v>
      </c>
      <c r="C52" s="15" t="s">
        <v>15</v>
      </c>
      <c r="D52" s="15">
        <v>141.9</v>
      </c>
      <c r="E52" s="15" t="s">
        <v>15</v>
      </c>
      <c r="F52" s="16" t="s">
        <v>15</v>
      </c>
      <c r="G52" s="15" t="s">
        <v>15</v>
      </c>
      <c r="H52" s="15" t="s">
        <v>15</v>
      </c>
    </row>
    <row r="53" spans="1:9" x14ac:dyDescent="0.2">
      <c r="A53" s="13" t="s">
        <v>34</v>
      </c>
      <c r="B53" s="14">
        <v>280.66666666666669</v>
      </c>
      <c r="C53" s="15">
        <v>221</v>
      </c>
      <c r="D53" s="15">
        <v>219.66666666666666</v>
      </c>
      <c r="E53" s="15">
        <v>210</v>
      </c>
      <c r="F53" s="16">
        <v>207.33333333333334</v>
      </c>
      <c r="G53" s="15">
        <f t="shared" si="4"/>
        <v>-1.2698412698412653</v>
      </c>
      <c r="H53" s="15">
        <f t="shared" si="5"/>
        <v>-26.12826603325415</v>
      </c>
    </row>
    <row r="54" spans="1:9" x14ac:dyDescent="0.2">
      <c r="A54" s="13" t="s">
        <v>20</v>
      </c>
      <c r="B54" s="14">
        <v>278.33333333333331</v>
      </c>
      <c r="C54" s="15">
        <v>201.4</v>
      </c>
      <c r="D54" s="15">
        <v>200.4</v>
      </c>
      <c r="E54" s="15">
        <v>199.4</v>
      </c>
      <c r="F54" s="16">
        <v>198.2</v>
      </c>
      <c r="G54" s="15">
        <f t="shared" si="4"/>
        <v>-0.60180541624875161</v>
      </c>
      <c r="H54" s="15">
        <f t="shared" si="5"/>
        <v>-28.790419161676638</v>
      </c>
    </row>
    <row r="55" spans="1:9" x14ac:dyDescent="0.2">
      <c r="A55" s="13" t="s">
        <v>21</v>
      </c>
      <c r="B55" s="14">
        <v>246.39</v>
      </c>
      <c r="C55" s="15">
        <v>178.53</v>
      </c>
      <c r="D55" s="15" t="s">
        <v>15</v>
      </c>
      <c r="E55" s="15">
        <v>169.92</v>
      </c>
      <c r="F55" s="16">
        <v>135.75</v>
      </c>
      <c r="G55" s="15">
        <f t="shared" si="4"/>
        <v>-20.109463276836152</v>
      </c>
      <c r="H55" s="15">
        <f t="shared" si="5"/>
        <v>-44.904419822233045</v>
      </c>
    </row>
    <row r="56" spans="1:9" s="22" customFormat="1" x14ac:dyDescent="0.2">
      <c r="A56" s="17" t="s">
        <v>22</v>
      </c>
      <c r="B56" s="18">
        <v>223.99</v>
      </c>
      <c r="C56" s="19">
        <v>155.18</v>
      </c>
      <c r="D56" s="19">
        <v>147.31</v>
      </c>
      <c r="E56" s="19">
        <v>145.71</v>
      </c>
      <c r="F56" s="20">
        <v>151.24</v>
      </c>
      <c r="G56" s="19">
        <f t="shared" si="4"/>
        <v>3.7952096630292971</v>
      </c>
      <c r="H56" s="19">
        <f t="shared" si="5"/>
        <v>-32.479128532523774</v>
      </c>
      <c r="I56" s="21"/>
    </row>
    <row r="57" spans="1:9" x14ac:dyDescent="0.2">
      <c r="A57" s="13" t="s">
        <v>23</v>
      </c>
      <c r="B57" s="14">
        <v>213.26999999999998</v>
      </c>
      <c r="C57" s="15">
        <v>137.26499999999999</v>
      </c>
      <c r="D57" s="15">
        <v>133.47999999999999</v>
      </c>
      <c r="E57" s="15">
        <v>130.76499999999999</v>
      </c>
      <c r="F57" s="16">
        <v>141.01</v>
      </c>
      <c r="G57" s="15">
        <f t="shared" si="4"/>
        <v>7.8346652391695102</v>
      </c>
      <c r="H57" s="15">
        <f t="shared" si="5"/>
        <v>-33.881933699066906</v>
      </c>
    </row>
    <row r="58" spans="1:9" x14ac:dyDescent="0.2">
      <c r="A58" s="13" t="s">
        <v>35</v>
      </c>
      <c r="B58" s="14">
        <v>284</v>
      </c>
      <c r="C58" s="15">
        <v>202.5</v>
      </c>
      <c r="D58" s="15">
        <v>198.5</v>
      </c>
      <c r="E58" s="15">
        <v>194</v>
      </c>
      <c r="F58" s="16">
        <v>190</v>
      </c>
      <c r="G58" s="15">
        <f t="shared" si="4"/>
        <v>-2.0618556701030997</v>
      </c>
      <c r="H58" s="15">
        <f t="shared" si="5"/>
        <v>-33.098591549295776</v>
      </c>
    </row>
    <row r="59" spans="1:9" x14ac:dyDescent="0.2">
      <c r="A59" s="13" t="s">
        <v>24</v>
      </c>
      <c r="B59" s="14" t="s">
        <v>15</v>
      </c>
      <c r="C59" s="15">
        <v>168</v>
      </c>
      <c r="D59" s="15" t="s">
        <v>15</v>
      </c>
      <c r="E59" s="15">
        <v>157.5</v>
      </c>
      <c r="F59" s="16">
        <v>158</v>
      </c>
      <c r="G59" s="15">
        <f t="shared" si="4"/>
        <v>0.31746031746031633</v>
      </c>
      <c r="H59" s="15" t="s">
        <v>15</v>
      </c>
    </row>
    <row r="60" spans="1:9" x14ac:dyDescent="0.2">
      <c r="A60" s="13" t="s">
        <v>25</v>
      </c>
      <c r="B60" s="14">
        <v>235.71464489850652</v>
      </c>
      <c r="C60" s="15">
        <v>173.04043705854116</v>
      </c>
      <c r="D60" s="15">
        <v>171.07517176591944</v>
      </c>
      <c r="E60" s="15">
        <v>169.71983951300498</v>
      </c>
      <c r="F60" s="16">
        <v>170.55079367277324</v>
      </c>
      <c r="G60" s="15">
        <f t="shared" si="4"/>
        <v>0.48960343242876547</v>
      </c>
      <c r="H60" s="15">
        <f t="shared" si="5"/>
        <v>-27.645228090851703</v>
      </c>
    </row>
    <row r="61" spans="1:9" x14ac:dyDescent="0.2">
      <c r="A61" s="13" t="s">
        <v>26</v>
      </c>
      <c r="B61" s="14">
        <v>306</v>
      </c>
      <c r="C61" s="15">
        <v>217</v>
      </c>
      <c r="D61" s="15">
        <v>218</v>
      </c>
      <c r="E61" s="15">
        <v>218</v>
      </c>
      <c r="F61" s="16">
        <v>203</v>
      </c>
      <c r="G61" s="15">
        <f t="shared" si="4"/>
        <v>-6.8807339449541303</v>
      </c>
      <c r="H61" s="15">
        <f t="shared" si="5"/>
        <v>-33.66013071895425</v>
      </c>
    </row>
    <row r="62" spans="1:9" x14ac:dyDescent="0.2">
      <c r="A62" s="13" t="s">
        <v>27</v>
      </c>
      <c r="B62" s="14">
        <v>234.51499999999999</v>
      </c>
      <c r="C62" s="15">
        <v>166.065</v>
      </c>
      <c r="D62" s="15">
        <v>159.14250000000001</v>
      </c>
      <c r="E62" s="15">
        <v>150.52499999999998</v>
      </c>
      <c r="F62" s="16">
        <v>137.755</v>
      </c>
      <c r="G62" s="15">
        <f t="shared" si="4"/>
        <v>-8.4836405912638924</v>
      </c>
      <c r="H62" s="15">
        <f t="shared" si="5"/>
        <v>-41.25962091977059</v>
      </c>
    </row>
    <row r="63" spans="1:9" x14ac:dyDescent="0.2">
      <c r="A63" s="13" t="s">
        <v>30</v>
      </c>
      <c r="B63" s="14">
        <v>215.5</v>
      </c>
      <c r="C63" s="15">
        <v>172</v>
      </c>
      <c r="D63" s="15">
        <v>172</v>
      </c>
      <c r="E63" s="15">
        <v>162</v>
      </c>
      <c r="F63" s="16">
        <v>159</v>
      </c>
      <c r="G63" s="15">
        <f t="shared" si="4"/>
        <v>-1.8518518518518476</v>
      </c>
      <c r="H63" s="15">
        <f t="shared" si="5"/>
        <v>-26.218097447795827</v>
      </c>
    </row>
    <row r="64" spans="1:9" x14ac:dyDescent="0.2">
      <c r="A64" s="23" t="s">
        <v>37</v>
      </c>
      <c r="B64" s="23"/>
      <c r="C64" s="23"/>
      <c r="D64" s="23"/>
      <c r="E64" s="23"/>
      <c r="F64" s="23"/>
      <c r="G64" s="23"/>
      <c r="H64" s="23"/>
    </row>
    <row r="65" spans="1:10" x14ac:dyDescent="0.2">
      <c r="A65" s="13" t="s">
        <v>12</v>
      </c>
      <c r="B65" s="25" t="s">
        <v>15</v>
      </c>
      <c r="C65" s="15">
        <v>221.22</v>
      </c>
      <c r="D65" s="15">
        <v>237.75</v>
      </c>
      <c r="E65" s="15" t="s">
        <v>15</v>
      </c>
      <c r="F65" s="26">
        <v>202.31</v>
      </c>
      <c r="G65" s="15" t="s">
        <v>15</v>
      </c>
      <c r="H65" s="15" t="s">
        <v>15</v>
      </c>
    </row>
    <row r="66" spans="1:10" x14ac:dyDescent="0.2">
      <c r="A66" s="13" t="s">
        <v>13</v>
      </c>
      <c r="B66" s="14">
        <v>281.5</v>
      </c>
      <c r="C66" s="15">
        <v>198.5</v>
      </c>
      <c r="D66" s="15">
        <v>197.33333333333334</v>
      </c>
      <c r="E66" s="15">
        <v>192.375</v>
      </c>
      <c r="F66" s="16">
        <v>180.5</v>
      </c>
      <c r="G66" s="15">
        <f t="shared" ref="G66:G69" si="6">((F66*100)/E66)-100</f>
        <v>-6.1728395061728349</v>
      </c>
      <c r="H66" s="15">
        <f t="shared" ref="H66:H69" si="7">((F66*100)/B66)-100</f>
        <v>-35.879218472468921</v>
      </c>
    </row>
    <row r="67" spans="1:10" x14ac:dyDescent="0.2">
      <c r="A67" s="13" t="s">
        <v>21</v>
      </c>
      <c r="B67" s="14">
        <v>259.25</v>
      </c>
      <c r="C67" s="15">
        <v>160</v>
      </c>
      <c r="D67" s="15">
        <v>114.2</v>
      </c>
      <c r="E67" s="15" t="s">
        <v>15</v>
      </c>
      <c r="F67" s="16">
        <v>120.33</v>
      </c>
      <c r="G67" s="15" t="s">
        <v>15</v>
      </c>
      <c r="H67" s="15">
        <f t="shared" si="7"/>
        <v>-53.585342333654772</v>
      </c>
    </row>
    <row r="68" spans="1:10" x14ac:dyDescent="0.2">
      <c r="A68" s="13" t="s">
        <v>24</v>
      </c>
      <c r="B68" s="14" t="s">
        <v>15</v>
      </c>
      <c r="C68" s="15" t="s">
        <v>15</v>
      </c>
      <c r="D68" s="15" t="s">
        <v>15</v>
      </c>
      <c r="E68" s="15">
        <v>185</v>
      </c>
      <c r="F68" s="16">
        <v>185</v>
      </c>
      <c r="G68" s="15">
        <f t="shared" si="6"/>
        <v>0</v>
      </c>
      <c r="H68" s="15" t="s">
        <v>15</v>
      </c>
    </row>
    <row r="69" spans="1:10" x14ac:dyDescent="0.2">
      <c r="A69" s="13" t="s">
        <v>25</v>
      </c>
      <c r="B69" s="14">
        <v>210.99079770026319</v>
      </c>
      <c r="C69" s="15">
        <v>144.69563627220154</v>
      </c>
      <c r="D69" s="15">
        <v>142.52426826797327</v>
      </c>
      <c r="E69" s="15">
        <v>141.81239623685664</v>
      </c>
      <c r="F69" s="16">
        <v>138.70233693820936</v>
      </c>
      <c r="G69" s="15">
        <f t="shared" si="6"/>
        <v>-2.1930799994753869</v>
      </c>
      <c r="H69" s="15">
        <f t="shared" si="7"/>
        <v>-34.261428247097271</v>
      </c>
    </row>
    <row r="70" spans="1:10" x14ac:dyDescent="0.2">
      <c r="A70" s="27" t="s">
        <v>38</v>
      </c>
      <c r="B70" s="27"/>
      <c r="C70" s="27"/>
      <c r="D70" s="27"/>
      <c r="E70" s="27"/>
      <c r="F70" s="27"/>
      <c r="G70" s="27"/>
      <c r="H70" s="27"/>
    </row>
    <row r="71" spans="1:10" x14ac:dyDescent="0.2">
      <c r="A71" s="28" t="s">
        <v>39</v>
      </c>
      <c r="B71" s="29">
        <v>500.14</v>
      </c>
      <c r="C71" s="15">
        <v>399.29</v>
      </c>
      <c r="D71" s="15">
        <v>385.95</v>
      </c>
      <c r="E71" s="15">
        <v>363.96</v>
      </c>
      <c r="F71" s="16">
        <v>416.09</v>
      </c>
      <c r="G71" s="30">
        <f>((F71*100)/E71)-100</f>
        <v>14.323002527750305</v>
      </c>
      <c r="H71" s="30">
        <f>((F71*100)/B71)-100</f>
        <v>-16.805294517535089</v>
      </c>
    </row>
    <row r="72" spans="1:10" x14ac:dyDescent="0.2">
      <c r="A72" s="31" t="s">
        <v>22</v>
      </c>
      <c r="B72" s="32">
        <v>564.1</v>
      </c>
      <c r="C72" s="19">
        <v>429.53</v>
      </c>
      <c r="D72" s="33">
        <v>420.41</v>
      </c>
      <c r="E72" s="33">
        <v>425.59</v>
      </c>
      <c r="F72" s="34">
        <v>423.31</v>
      </c>
      <c r="G72" s="30">
        <f>((F72*100)/E72)-100</f>
        <v>-0.53572687328178858</v>
      </c>
      <c r="H72" s="30">
        <f>((F72*100)/B72)-100</f>
        <v>-24.958340719730543</v>
      </c>
      <c r="I72" s="35"/>
      <c r="J72" s="21"/>
    </row>
    <row r="73" spans="1:10" x14ac:dyDescent="0.2">
      <c r="A73" s="28" t="s">
        <v>25</v>
      </c>
      <c r="B73" s="14">
        <v>559.64</v>
      </c>
      <c r="C73" s="15">
        <v>459.23</v>
      </c>
      <c r="D73" s="15">
        <v>454.74</v>
      </c>
      <c r="E73" s="15">
        <v>462.09</v>
      </c>
      <c r="F73" s="36">
        <v>453.49</v>
      </c>
      <c r="G73" s="30">
        <f>((F73*100)/E73)-100</f>
        <v>-1.8611093077106204</v>
      </c>
      <c r="H73" s="30">
        <f>((F73*100)/B73)-100</f>
        <v>-18.967550568222421</v>
      </c>
    </row>
    <row r="74" spans="1:10" ht="2.1" customHeight="1" x14ac:dyDescent="0.2">
      <c r="A74" s="37"/>
      <c r="B74" s="37"/>
      <c r="C74" s="37"/>
      <c r="D74" s="37"/>
      <c r="E74" s="37"/>
      <c r="F74" s="37"/>
      <c r="G74" s="37"/>
      <c r="H74" s="37"/>
    </row>
    <row r="75" spans="1:10" x14ac:dyDescent="0.2">
      <c r="A75" s="38" t="s">
        <v>40</v>
      </c>
      <c r="B75" s="39"/>
      <c r="C75" s="39"/>
      <c r="D75" s="40"/>
      <c r="E75" s="40"/>
      <c r="F75" s="40"/>
      <c r="G75" s="40"/>
      <c r="H75" s="38"/>
    </row>
    <row r="76" spans="1:10" x14ac:dyDescent="0.2">
      <c r="A76" s="38" t="s">
        <v>41</v>
      </c>
      <c r="B76" s="41"/>
      <c r="C76" s="41"/>
      <c r="D76" s="42"/>
      <c r="E76" s="42"/>
      <c r="F76" s="42"/>
      <c r="G76" s="42"/>
      <c r="H76" s="38"/>
    </row>
    <row r="77" spans="1:10" x14ac:dyDescent="0.2">
      <c r="A77" s="38" t="s">
        <v>42</v>
      </c>
      <c r="B77" s="43"/>
      <c r="C77" s="43"/>
      <c r="D77" s="43"/>
      <c r="E77" s="43"/>
      <c r="F77" s="43"/>
      <c r="G77" s="43"/>
      <c r="H77" s="43"/>
    </row>
    <row r="78" spans="1:10" x14ac:dyDescent="0.2">
      <c r="A78" s="43"/>
      <c r="B78" s="43"/>
      <c r="C78" s="44"/>
      <c r="D78" s="44"/>
      <c r="E78" s="44"/>
      <c r="F78" s="45"/>
      <c r="G78" s="43"/>
      <c r="H78" s="43"/>
    </row>
    <row r="79" spans="1:10" x14ac:dyDescent="0.2">
      <c r="A79" s="43"/>
      <c r="B79" s="43"/>
      <c r="C79" s="44"/>
      <c r="D79" s="45"/>
      <c r="E79" s="43" t="s">
        <v>43</v>
      </c>
      <c r="F79" s="43"/>
      <c r="G79" s="43"/>
      <c r="H79" s="43"/>
    </row>
    <row r="84" spans="4:5" x14ac:dyDescent="0.2">
      <c r="D84" s="21"/>
    </row>
    <row r="85" spans="4:5" x14ac:dyDescent="0.2">
      <c r="E85" s="21"/>
    </row>
  </sheetData>
  <mergeCells count="9">
    <mergeCell ref="A44:H44"/>
    <mergeCell ref="A64:H64"/>
    <mergeCell ref="A70:H70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4_7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2024-02-26T07:35:42Z</dcterms:created>
  <dcterms:modified xsi:type="dcterms:W3CDTF">2024-02-26T07:36:16Z</dcterms:modified>
</cp:coreProperties>
</file>