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77504081-BC88-4A76-8F10-AE85C0A53955}" xr6:coauthVersionLast="47" xr6:coauthVersionMax="47" xr10:uidLastSave="{00000000-0000-0000-0000-000000000000}"/>
  <bookViews>
    <workbookView xWindow="-120" yWindow="-120" windowWidth="29040" windowHeight="17640" xr2:uid="{41B54C10-73AF-4734-AA8E-6D82093E8A2E}"/>
  </bookViews>
  <sheets>
    <sheet name="3_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1" i="1"/>
  <c r="G71" i="1"/>
  <c r="H70" i="1"/>
  <c r="G70" i="1"/>
  <c r="H67" i="1"/>
  <c r="G67" i="1"/>
  <c r="H65" i="1"/>
  <c r="G65" i="1"/>
  <c r="H62" i="1"/>
  <c r="G62" i="1"/>
  <c r="H61" i="1"/>
  <c r="G61" i="1"/>
  <c r="H60" i="1"/>
  <c r="G60" i="1"/>
  <c r="H59" i="1"/>
  <c r="G59" i="1"/>
  <c r="H57" i="1"/>
  <c r="G57" i="1"/>
  <c r="G56" i="1"/>
  <c r="H55" i="1"/>
  <c r="G55" i="1"/>
  <c r="H54" i="1"/>
  <c r="H53" i="1"/>
  <c r="G53" i="1"/>
  <c r="H52" i="1"/>
  <c r="G52" i="1"/>
  <c r="H50" i="1"/>
  <c r="G50" i="1"/>
  <c r="H49" i="1"/>
  <c r="G49" i="1"/>
  <c r="H46" i="1"/>
  <c r="G46" i="1"/>
  <c r="H45" i="1"/>
  <c r="G45" i="1"/>
  <c r="H44" i="1"/>
  <c r="G44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1" i="1"/>
  <c r="G31" i="1"/>
  <c r="H30" i="1"/>
  <c r="G30" i="1"/>
  <c r="H29" i="1"/>
  <c r="G29" i="1"/>
  <c r="H27" i="1"/>
  <c r="G27" i="1"/>
  <c r="H26" i="1"/>
  <c r="G26" i="1"/>
  <c r="H25" i="1"/>
  <c r="G25" i="1"/>
  <c r="H24" i="1"/>
  <c r="G24" i="1"/>
  <c r="H23" i="1"/>
  <c r="G23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<sst xmlns="http://schemas.openxmlformats.org/spreadsheetml/2006/main" count="144" uniqueCount="44">
  <si>
    <t>Grūdų ir rapsų vidutinės kainos (augintojų) ES šalyse, EUR/t</t>
  </si>
  <si>
    <t xml:space="preserve">                    Data
Valstybė</t>
  </si>
  <si>
    <t>Pokytis, %</t>
  </si>
  <si>
    <t>6 sav. 
(02 06–12)</t>
  </si>
  <si>
    <t>3 sav. 
(01 16–22)</t>
  </si>
  <si>
    <t>4 sav. 
(01 23–29)</t>
  </si>
  <si>
    <t>5 sav. 
(01 30–02 05)</t>
  </si>
  <si>
    <t>6 sav. 
(02 05–11)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</si>
  <si>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</si>
  <si>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</si>
  <si>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</si>
  <si>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</si>
  <si>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</si>
  <si>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</si>
  <si>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</si>
  <si>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</si>
  <si>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</si>
  <si>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</si>
  <si>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</si>
  <si>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</si>
  <si>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</si>
  <si>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</si>
  <si>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</si>
  <si>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</si>
  <si>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</si>
  <si>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</si>
  <si>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</si>
  <si>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</si>
  <si>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</si>
  <si>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</si>
  <si>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</si>
  <si>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</si>
  <si>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</si>
  <si>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</si>
  <si>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</si>
  <si>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</si>
  <si>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</si>
  <si>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</si>
  <si>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</si>
  <si>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</si>
  <si>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6 savaitę su 5 savaite</t>
  </si>
  <si>
    <t>** lyginant 2024 m. 6 savaitę su 2023 m. 6 savaite</t>
  </si>
  <si>
    <t>Pastaba: Lietuvos maistinių ir pašarinių kviečių, pašarinių miežių, maistinių rugių ir rapsų 3, 4 ir 5 savaičių kainos patikslintos  2024-02-19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</si>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</sst>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8C4748-0D72-4206-8029-7EBDCBBD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D398-5729-42FB-8B50-488BBDF84B08}">
  <dimension ref="A2:J84"/>
  <sheetViews>
    <sheetView showGridLines="0" tabSelected="1" zoomScale="115" zoomScaleNormal="115" workbookViewId="0">
      <selection activeCell="F84" sqref="F84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268.4325</v>
      </c>
      <c r="C8" s="15">
        <v>198.31</v>
      </c>
      <c r="D8" s="15">
        <v>198.31</v>
      </c>
      <c r="E8" s="15">
        <v>197.94428571428571</v>
      </c>
      <c r="F8" s="16">
        <v>198.31</v>
      </c>
      <c r="G8" s="15">
        <f t="shared" ref="G8:G27" si="0">((F8*100)/E8)-100</f>
        <v>0.18475617237173481</v>
      </c>
      <c r="H8" s="15">
        <f t="shared" ref="H8:H27" si="1">((F8*100)/B8)-100</f>
        <v>-26.122954560271211</v>
      </c>
    </row>
    <row r="9" spans="1:8" x14ac:dyDescent="0.2">
      <c r="A9" s="13" t="s">
        <v>12</v>
      </c>
      <c r="B9" s="14">
        <v>330.18</v>
      </c>
      <c r="C9" s="15">
        <v>203.74</v>
      </c>
      <c r="D9" s="15">
        <v>205.84</v>
      </c>
      <c r="E9" s="15">
        <v>198.63</v>
      </c>
      <c r="F9" s="16">
        <v>198.42</v>
      </c>
      <c r="G9" s="15">
        <f t="shared" si="0"/>
        <v>-0.1057242108442864</v>
      </c>
      <c r="H9" s="15">
        <f t="shared" si="1"/>
        <v>-39.905506087588591</v>
      </c>
    </row>
    <row r="10" spans="1:8" x14ac:dyDescent="0.2">
      <c r="A10" s="13" t="s">
        <v>13</v>
      </c>
      <c r="B10" s="14">
        <v>292</v>
      </c>
      <c r="C10" s="15">
        <v>217.5</v>
      </c>
      <c r="D10" s="15">
        <v>216.25</v>
      </c>
      <c r="E10" s="15">
        <v>213</v>
      </c>
      <c r="F10" s="16">
        <v>205.75</v>
      </c>
      <c r="G10" s="15">
        <f t="shared" si="0"/>
        <v>-3.4037558685446072</v>
      </c>
      <c r="H10" s="15">
        <f t="shared" si="1"/>
        <v>-29.537671232876718</v>
      </c>
    </row>
    <row r="11" spans="1:8" x14ac:dyDescent="0.2">
      <c r="A11" s="13" t="s">
        <v>14</v>
      </c>
      <c r="B11" s="14">
        <v>287.64</v>
      </c>
      <c r="C11" s="15">
        <v>205.12</v>
      </c>
      <c r="D11" s="15">
        <v>203.13</v>
      </c>
      <c r="E11" s="15">
        <v>203.49</v>
      </c>
      <c r="F11" s="16" t="s">
        <v>15</v>
      </c>
      <c r="G11" s="15" t="s">
        <v>15</v>
      </c>
      <c r="H11" s="15" t="s">
        <v>15</v>
      </c>
    </row>
    <row r="12" spans="1:8" x14ac:dyDescent="0.2">
      <c r="A12" s="13" t="s">
        <v>16</v>
      </c>
      <c r="B12" s="14">
        <v>340</v>
      </c>
      <c r="C12" s="15">
        <v>250</v>
      </c>
      <c r="D12" s="15">
        <v>250</v>
      </c>
      <c r="E12" s="15">
        <v>250</v>
      </c>
      <c r="F12" s="16" t="s">
        <v>15</v>
      </c>
      <c r="G12" s="15" t="s">
        <v>15</v>
      </c>
      <c r="H12" s="15" t="s">
        <v>15</v>
      </c>
    </row>
    <row r="13" spans="1:8" x14ac:dyDescent="0.2">
      <c r="A13" s="13" t="s">
        <v>17</v>
      </c>
      <c r="B13" s="14">
        <v>321.14600000000002</v>
      </c>
      <c r="C13" s="15">
        <v>238.87600000000003</v>
      </c>
      <c r="D13" s="15">
        <v>234.946</v>
      </c>
      <c r="E13" s="15">
        <v>230.352</v>
      </c>
      <c r="F13" s="16">
        <v>228.9</v>
      </c>
      <c r="G13" s="15">
        <f t="shared" si="0"/>
        <v>-0.63033965409459825</v>
      </c>
      <c r="H13" s="15">
        <f t="shared" si="1"/>
        <v>-28.724007149396229</v>
      </c>
    </row>
    <row r="14" spans="1:8" x14ac:dyDescent="0.2">
      <c r="A14" s="13" t="s">
        <v>18</v>
      </c>
      <c r="B14" s="14">
        <v>292.84333333333331</v>
      </c>
      <c r="C14" s="15">
        <v>219.08</v>
      </c>
      <c r="D14" s="15">
        <v>217.58</v>
      </c>
      <c r="E14" s="15">
        <v>217.58</v>
      </c>
      <c r="F14" s="16">
        <v>218.51</v>
      </c>
      <c r="G14" s="15">
        <f t="shared" si="0"/>
        <v>0.42742899163525294</v>
      </c>
      <c r="H14" s="15">
        <f t="shared" si="1"/>
        <v>-25.383310757743047</v>
      </c>
    </row>
    <row r="15" spans="1:8" x14ac:dyDescent="0.2">
      <c r="A15" s="13" t="s">
        <v>19</v>
      </c>
      <c r="B15" s="14">
        <v>290</v>
      </c>
      <c r="C15" s="15">
        <v>178.1</v>
      </c>
      <c r="D15" s="15">
        <v>182.1</v>
      </c>
      <c r="E15" s="15">
        <v>183.2</v>
      </c>
      <c r="F15" s="16">
        <v>175.75</v>
      </c>
      <c r="G15" s="15">
        <f>((F15*100)/E15)-100</f>
        <v>-4.0665938864628828</v>
      </c>
      <c r="H15" s="15">
        <f>((F15*100)/B15)-100</f>
        <v>-39.396551724137929</v>
      </c>
    </row>
    <row r="16" spans="1:8" x14ac:dyDescent="0.2">
      <c r="A16" s="13" t="s">
        <v>20</v>
      </c>
      <c r="B16" s="14">
        <v>304.26</v>
      </c>
      <c r="C16" s="15">
        <v>226.26</v>
      </c>
      <c r="D16" s="15">
        <v>224.95999999999998</v>
      </c>
      <c r="E16" s="15">
        <v>224.45999999999998</v>
      </c>
      <c r="F16" s="16">
        <v>224.12222222222221</v>
      </c>
      <c r="G16" s="15">
        <f t="shared" si="0"/>
        <v>-0.15048461987782957</v>
      </c>
      <c r="H16" s="15">
        <f t="shared" si="1"/>
        <v>-26.338584689994676</v>
      </c>
    </row>
    <row r="17" spans="1:9" x14ac:dyDescent="0.2">
      <c r="A17" s="13" t="s">
        <v>21</v>
      </c>
      <c r="B17" s="14">
        <v>276.87</v>
      </c>
      <c r="C17" s="15">
        <v>201.08</v>
      </c>
      <c r="D17" s="15">
        <v>188.97</v>
      </c>
      <c r="E17" s="15">
        <v>184.64</v>
      </c>
      <c r="F17" s="16">
        <v>177.9</v>
      </c>
      <c r="G17" s="15">
        <f t="shared" si="0"/>
        <v>-3.6503466204506054</v>
      </c>
      <c r="H17" s="15">
        <f t="shared" si="1"/>
        <v>-35.746017986780799</v>
      </c>
    </row>
    <row r="18" spans="1:9" s="22" customFormat="1" x14ac:dyDescent="0.2">
      <c r="A18" s="17" t="s">
        <v>22</v>
      </c>
      <c r="B18" s="18">
        <v>283.16000000000003</v>
      </c>
      <c r="C18" s="19">
        <v>209.54</v>
      </c>
      <c r="D18" s="19">
        <v>219.54</v>
      </c>
      <c r="E18" s="19">
        <v>208.5</v>
      </c>
      <c r="F18" s="20">
        <v>201.1</v>
      </c>
      <c r="G18" s="19">
        <f t="shared" si="0"/>
        <v>-3.549160671462829</v>
      </c>
      <c r="H18" s="19">
        <f t="shared" si="1"/>
        <v>-28.980081932476338</v>
      </c>
      <c r="I18" s="21"/>
    </row>
    <row r="19" spans="1:9" x14ac:dyDescent="0.2">
      <c r="A19" s="13" t="s">
        <v>23</v>
      </c>
      <c r="B19" s="14">
        <v>277.64333333333337</v>
      </c>
      <c r="C19" s="15">
        <v>169.98</v>
      </c>
      <c r="D19" s="15">
        <v>175.03</v>
      </c>
      <c r="E19" s="15">
        <v>169.71</v>
      </c>
      <c r="F19" s="16">
        <v>168.87</v>
      </c>
      <c r="G19" s="15">
        <f t="shared" si="0"/>
        <v>-0.49496199398974738</v>
      </c>
      <c r="H19" s="15">
        <f t="shared" si="1"/>
        <v>-39.177361843132083</v>
      </c>
    </row>
    <row r="20" spans="1:9" x14ac:dyDescent="0.2">
      <c r="A20" s="13" t="s">
        <v>24</v>
      </c>
      <c r="B20" s="14" t="s">
        <v>15</v>
      </c>
      <c r="C20" s="15">
        <v>222.5</v>
      </c>
      <c r="D20" s="15">
        <v>222.5</v>
      </c>
      <c r="E20" s="15" t="s">
        <v>15</v>
      </c>
      <c r="F20" s="16" t="s">
        <v>15</v>
      </c>
      <c r="G20" s="15" t="s">
        <v>15</v>
      </c>
      <c r="H20" s="15" t="s">
        <v>15</v>
      </c>
    </row>
    <row r="21" spans="1:9" x14ac:dyDescent="0.2">
      <c r="A21" s="13" t="s">
        <v>25</v>
      </c>
      <c r="B21" s="14">
        <v>282.88453761121599</v>
      </c>
      <c r="C21" s="15">
        <v>207.89973345017708</v>
      </c>
      <c r="D21" s="15">
        <v>206.41415411342493</v>
      </c>
      <c r="E21" s="15">
        <v>200.08657370738086</v>
      </c>
      <c r="F21" s="16">
        <v>199.52591772735656</v>
      </c>
      <c r="G21" s="15">
        <f t="shared" si="0"/>
        <v>-0.28020669734902981</v>
      </c>
      <c r="H21" s="15">
        <f t="shared" si="1"/>
        <v>-29.467365232391671</v>
      </c>
    </row>
    <row r="22" spans="1:9" x14ac:dyDescent="0.2">
      <c r="A22" s="13" t="s">
        <v>26</v>
      </c>
      <c r="B22" s="14" t="s">
        <v>15</v>
      </c>
      <c r="C22" s="15">
        <v>250</v>
      </c>
      <c r="D22" s="15">
        <v>250</v>
      </c>
      <c r="E22" s="15">
        <v>250</v>
      </c>
      <c r="F22" s="16">
        <v>239</v>
      </c>
      <c r="G22" s="15">
        <f t="shared" si="0"/>
        <v>-4.4000000000000057</v>
      </c>
      <c r="H22" s="15" t="s">
        <v>15</v>
      </c>
    </row>
    <row r="23" spans="1:9" x14ac:dyDescent="0.2">
      <c r="A23" s="13" t="s">
        <v>27</v>
      </c>
      <c r="B23" s="14">
        <v>277.565</v>
      </c>
      <c r="C23" s="15">
        <v>190.11500000000001</v>
      </c>
      <c r="D23" s="15">
        <v>199.91666666666666</v>
      </c>
      <c r="E23" s="15">
        <v>201.10250000000002</v>
      </c>
      <c r="F23" s="16">
        <v>200.16249999999999</v>
      </c>
      <c r="G23" s="15">
        <f t="shared" si="0"/>
        <v>-0.46742332889945715</v>
      </c>
      <c r="H23" s="15">
        <f t="shared" si="1"/>
        <v>-27.886260875830885</v>
      </c>
    </row>
    <row r="24" spans="1:9" x14ac:dyDescent="0.2">
      <c r="A24" s="13" t="s">
        <v>28</v>
      </c>
      <c r="B24" s="14">
        <v>334.51</v>
      </c>
      <c r="C24" s="15">
        <v>230.9</v>
      </c>
      <c r="D24" s="15">
        <v>228.39</v>
      </c>
      <c r="E24" s="15">
        <v>227.83</v>
      </c>
      <c r="F24" s="16">
        <v>228.06</v>
      </c>
      <c r="G24" s="15">
        <f t="shared" si="0"/>
        <v>0.10095246455689733</v>
      </c>
      <c r="H24" s="15">
        <f t="shared" si="1"/>
        <v>-31.822665989058621</v>
      </c>
    </row>
    <row r="25" spans="1:9" x14ac:dyDescent="0.2">
      <c r="A25" s="13" t="s">
        <v>29</v>
      </c>
      <c r="B25" s="14">
        <v>278.43</v>
      </c>
      <c r="C25" s="15">
        <v>316.10000000000002</v>
      </c>
      <c r="D25" s="15" t="s">
        <v>15</v>
      </c>
      <c r="E25" s="15">
        <v>252.32</v>
      </c>
      <c r="F25" s="16">
        <v>205.22</v>
      </c>
      <c r="G25" s="15">
        <f>((F25*100)/E25)-100</f>
        <v>-18.666772352568159</v>
      </c>
      <c r="H25" s="15">
        <f t="shared" si="1"/>
        <v>-26.293862011995841</v>
      </c>
    </row>
    <row r="26" spans="1:9" x14ac:dyDescent="0.2">
      <c r="A26" s="13" t="s">
        <v>30</v>
      </c>
      <c r="B26" s="14">
        <v>264</v>
      </c>
      <c r="C26" s="15">
        <v>236</v>
      </c>
      <c r="D26" s="15">
        <v>236</v>
      </c>
      <c r="E26" s="15">
        <v>238</v>
      </c>
      <c r="F26" s="16">
        <v>235</v>
      </c>
      <c r="G26" s="15">
        <f t="shared" si="0"/>
        <v>-1.2605042016806749</v>
      </c>
      <c r="H26" s="15">
        <f t="shared" si="1"/>
        <v>-10.984848484848484</v>
      </c>
    </row>
    <row r="27" spans="1:9" x14ac:dyDescent="0.2">
      <c r="A27" s="13" t="s">
        <v>31</v>
      </c>
      <c r="B27" s="14">
        <v>292.92</v>
      </c>
      <c r="C27" s="15">
        <v>228.85</v>
      </c>
      <c r="D27" s="15">
        <v>226.66</v>
      </c>
      <c r="E27" s="15">
        <v>227.4</v>
      </c>
      <c r="F27" s="16">
        <v>224.25</v>
      </c>
      <c r="G27" s="15">
        <f t="shared" si="0"/>
        <v>-1.3852242744063403</v>
      </c>
      <c r="H27" s="15">
        <f t="shared" si="1"/>
        <v>-23.443260958623526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259.8</v>
      </c>
      <c r="C29" s="15">
        <v>176.7</v>
      </c>
      <c r="D29" s="15">
        <v>177.7</v>
      </c>
      <c r="E29" s="15">
        <v>173</v>
      </c>
      <c r="F29" s="26">
        <v>173</v>
      </c>
      <c r="G29" s="15">
        <f>((F29*100)/E29)-100</f>
        <v>0</v>
      </c>
      <c r="H29" s="15">
        <f>((F29*100)/B29)-100</f>
        <v>-33.410315627405694</v>
      </c>
    </row>
    <row r="30" spans="1:9" x14ac:dyDescent="0.2">
      <c r="A30" s="13" t="s">
        <v>11</v>
      </c>
      <c r="B30" s="14">
        <v>259.23</v>
      </c>
      <c r="C30" s="15">
        <v>186.114</v>
      </c>
      <c r="D30" s="15">
        <v>184.578</v>
      </c>
      <c r="E30" s="15">
        <v>184.578</v>
      </c>
      <c r="F30" s="16">
        <v>184.06714285714287</v>
      </c>
      <c r="G30" s="15">
        <f t="shared" ref="G30:G41" si="2">((F30*100)/E30)-100</f>
        <v>-0.27677033170645871</v>
      </c>
      <c r="H30" s="15">
        <f t="shared" ref="H30:H41" si="3">((F30*100)/B30)-100</f>
        <v>-28.994660009588841</v>
      </c>
    </row>
    <row r="31" spans="1:9" x14ac:dyDescent="0.2">
      <c r="A31" s="13" t="s">
        <v>13</v>
      </c>
      <c r="B31" s="14">
        <v>286</v>
      </c>
      <c r="C31" s="15">
        <v>193</v>
      </c>
      <c r="D31" s="15">
        <v>191</v>
      </c>
      <c r="E31" s="15">
        <v>188.25</v>
      </c>
      <c r="F31" s="16">
        <v>188.25</v>
      </c>
      <c r="G31" s="15">
        <f t="shared" si="2"/>
        <v>0</v>
      </c>
      <c r="H31" s="15">
        <f t="shared" si="3"/>
        <v>-34.17832167832168</v>
      </c>
    </row>
    <row r="32" spans="1:9" x14ac:dyDescent="0.2">
      <c r="A32" s="13" t="s">
        <v>14</v>
      </c>
      <c r="B32" s="14">
        <v>271.57</v>
      </c>
      <c r="C32" s="15">
        <v>192.8</v>
      </c>
      <c r="D32" s="15">
        <v>188.38</v>
      </c>
      <c r="E32" s="15" t="s">
        <v>15</v>
      </c>
      <c r="F32" s="16" t="s">
        <v>15</v>
      </c>
      <c r="G32" s="15" t="s">
        <v>15</v>
      </c>
      <c r="H32" s="15" t="s">
        <v>15</v>
      </c>
    </row>
    <row r="33" spans="1:9" x14ac:dyDescent="0.2">
      <c r="A33" s="13" t="s">
        <v>16</v>
      </c>
      <c r="B33" s="14">
        <v>294.5</v>
      </c>
      <c r="C33" s="15">
        <v>199</v>
      </c>
      <c r="D33" s="15">
        <v>200.5</v>
      </c>
      <c r="E33" s="15">
        <v>200.5</v>
      </c>
      <c r="F33" s="16" t="s">
        <v>15</v>
      </c>
      <c r="G33" s="15" t="s">
        <v>15</v>
      </c>
      <c r="H33" s="15" t="s">
        <v>15</v>
      </c>
    </row>
    <row r="34" spans="1:9" x14ac:dyDescent="0.2">
      <c r="A34" s="13" t="s">
        <v>34</v>
      </c>
      <c r="B34" s="14">
        <v>303.33333333333331</v>
      </c>
      <c r="C34" s="15">
        <v>231.66666666666666</v>
      </c>
      <c r="D34" s="15">
        <v>230</v>
      </c>
      <c r="E34" s="15">
        <v>229.33333333333334</v>
      </c>
      <c r="F34" s="16">
        <v>221</v>
      </c>
      <c r="G34" s="15">
        <f t="shared" si="2"/>
        <v>-3.6337209302325562</v>
      </c>
      <c r="H34" s="15">
        <f t="shared" si="3"/>
        <v>-27.142857142857139</v>
      </c>
    </row>
    <row r="35" spans="1:9" x14ac:dyDescent="0.2">
      <c r="A35" s="13" t="s">
        <v>21</v>
      </c>
      <c r="B35" s="14">
        <v>263.26</v>
      </c>
      <c r="C35" s="15">
        <v>170.45</v>
      </c>
      <c r="D35" s="15">
        <v>165.42</v>
      </c>
      <c r="E35" s="15">
        <v>164.03</v>
      </c>
      <c r="F35" s="16">
        <v>124.71</v>
      </c>
      <c r="G35" s="15">
        <f t="shared" si="2"/>
        <v>-23.971224775955619</v>
      </c>
      <c r="H35" s="15">
        <f t="shared" si="3"/>
        <v>-52.628580110916964</v>
      </c>
    </row>
    <row r="36" spans="1:9" s="22" customFormat="1" x14ac:dyDescent="0.2">
      <c r="A36" s="17" t="s">
        <v>22</v>
      </c>
      <c r="B36" s="18">
        <v>253.77</v>
      </c>
      <c r="C36" s="19">
        <v>184.9</v>
      </c>
      <c r="D36" s="19">
        <v>183.19</v>
      </c>
      <c r="E36" s="19">
        <v>180.01</v>
      </c>
      <c r="F36" s="20">
        <v>177.51</v>
      </c>
      <c r="G36" s="19">
        <f t="shared" si="2"/>
        <v>-1.3888117326815177</v>
      </c>
      <c r="H36" s="19">
        <f t="shared" si="3"/>
        <v>-30.050833431847735</v>
      </c>
      <c r="I36" s="21"/>
    </row>
    <row r="37" spans="1:9" x14ac:dyDescent="0.2">
      <c r="A37" s="13" t="s">
        <v>23</v>
      </c>
      <c r="B37" s="14">
        <v>270.69666666666666</v>
      </c>
      <c r="C37" s="15">
        <v>157.66</v>
      </c>
      <c r="D37" s="15">
        <v>168.09</v>
      </c>
      <c r="E37" s="15">
        <v>158.26</v>
      </c>
      <c r="F37" s="16">
        <v>156.04</v>
      </c>
      <c r="G37" s="15">
        <f t="shared" si="2"/>
        <v>-1.4027549601920839</v>
      </c>
      <c r="H37" s="15">
        <f t="shared" si="3"/>
        <v>-42.356142792055067</v>
      </c>
    </row>
    <row r="38" spans="1:9" x14ac:dyDescent="0.2">
      <c r="A38" s="13" t="s">
        <v>35</v>
      </c>
      <c r="B38" s="14">
        <v>298</v>
      </c>
      <c r="C38" s="15">
        <v>214.5</v>
      </c>
      <c r="D38" s="15">
        <v>214</v>
      </c>
      <c r="E38" s="15">
        <v>209.5</v>
      </c>
      <c r="F38" s="16">
        <v>207</v>
      </c>
      <c r="G38" s="15">
        <f t="shared" si="2"/>
        <v>-1.1933174224343617</v>
      </c>
      <c r="H38" s="15">
        <f t="shared" si="3"/>
        <v>-30.536912751677846</v>
      </c>
    </row>
    <row r="39" spans="1:9" x14ac:dyDescent="0.2">
      <c r="A39" s="13" t="s">
        <v>25</v>
      </c>
      <c r="B39" s="14">
        <v>276.56544890806151</v>
      </c>
      <c r="C39" s="15">
        <v>200.82520904078578</v>
      </c>
      <c r="D39" s="15">
        <v>198.87077971060873</v>
      </c>
      <c r="E39" s="15">
        <v>194.33034316344012</v>
      </c>
      <c r="F39" s="16">
        <v>192.21638074156058</v>
      </c>
      <c r="G39" s="15">
        <f t="shared" si="2"/>
        <v>-1.0878190134731653</v>
      </c>
      <c r="H39" s="15">
        <f t="shared" si="3"/>
        <v>-30.49877289427468</v>
      </c>
    </row>
    <row r="40" spans="1:9" x14ac:dyDescent="0.2">
      <c r="A40" s="13" t="s">
        <v>26</v>
      </c>
      <c r="B40" s="14">
        <v>315</v>
      </c>
      <c r="C40" s="15">
        <v>222</v>
      </c>
      <c r="D40" s="15">
        <v>220</v>
      </c>
      <c r="E40" s="15">
        <v>218</v>
      </c>
      <c r="F40" s="16">
        <v>218</v>
      </c>
      <c r="G40" s="15">
        <f t="shared" si="2"/>
        <v>0</v>
      </c>
      <c r="H40" s="15">
        <f t="shared" si="3"/>
        <v>-30.793650793650798</v>
      </c>
    </row>
    <row r="41" spans="1:9" x14ac:dyDescent="0.2">
      <c r="A41" s="13" t="s">
        <v>27</v>
      </c>
      <c r="B41" s="14">
        <v>265.78499999999997</v>
      </c>
      <c r="C41" s="15">
        <v>172.03</v>
      </c>
      <c r="D41" s="15">
        <v>184.59750000000003</v>
      </c>
      <c r="E41" s="15">
        <v>171.85666666666665</v>
      </c>
      <c r="F41" s="16">
        <v>171.01999999999998</v>
      </c>
      <c r="G41" s="15">
        <f t="shared" si="2"/>
        <v>-0.48683980836743501</v>
      </c>
      <c r="H41" s="15">
        <f t="shared" si="3"/>
        <v>-35.654758545440856</v>
      </c>
    </row>
    <row r="42" spans="1:9" x14ac:dyDescent="0.2">
      <c r="A42" s="13" t="s">
        <v>29</v>
      </c>
      <c r="B42" s="14" t="s">
        <v>15</v>
      </c>
      <c r="C42" s="15" t="s">
        <v>15</v>
      </c>
      <c r="D42" s="15">
        <v>146.01</v>
      </c>
      <c r="E42" s="15" t="s">
        <v>15</v>
      </c>
      <c r="F42" s="16" t="s">
        <v>15</v>
      </c>
      <c r="G42" s="15" t="s">
        <v>15</v>
      </c>
      <c r="H42" s="15" t="s">
        <v>15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241.9</v>
      </c>
      <c r="C44" s="15">
        <v>167.1</v>
      </c>
      <c r="D44" s="15">
        <v>168.4</v>
      </c>
      <c r="E44" s="15">
        <v>163</v>
      </c>
      <c r="F44" s="26">
        <v>163</v>
      </c>
      <c r="G44" s="15">
        <f>((F44*100)/E44)-100</f>
        <v>0</v>
      </c>
      <c r="H44" s="15">
        <f>((F44*100)/B44)-100</f>
        <v>-32.616783794956589</v>
      </c>
    </row>
    <row r="45" spans="1:9" x14ac:dyDescent="0.2">
      <c r="A45" s="13" t="s">
        <v>11</v>
      </c>
      <c r="B45" s="14">
        <v>301.67</v>
      </c>
      <c r="C45" s="15">
        <v>175.54333333333332</v>
      </c>
      <c r="D45" s="15">
        <v>175.54333333333332</v>
      </c>
      <c r="E45" s="15">
        <v>175.54333333333332</v>
      </c>
      <c r="F45" s="16">
        <v>175.54333333333332</v>
      </c>
      <c r="G45" s="15">
        <f t="shared" ref="G45:G62" si="4">((F45*100)/E45)-100</f>
        <v>0</v>
      </c>
      <c r="H45" s="15">
        <f t="shared" ref="H45:H62" si="5">((F45*100)/B45)-100</f>
        <v>-41.809482768146218</v>
      </c>
    </row>
    <row r="46" spans="1:9" x14ac:dyDescent="0.2">
      <c r="A46" s="13" t="s">
        <v>13</v>
      </c>
      <c r="B46" s="14">
        <v>260.16666666666669</v>
      </c>
      <c r="C46" s="15">
        <v>183.25</v>
      </c>
      <c r="D46" s="15">
        <v>182.5</v>
      </c>
      <c r="E46" s="15">
        <v>182</v>
      </c>
      <c r="F46" s="16">
        <v>178</v>
      </c>
      <c r="G46" s="15">
        <f t="shared" si="4"/>
        <v>-2.1978021978022042</v>
      </c>
      <c r="H46" s="15">
        <f t="shared" si="5"/>
        <v>-31.582319026265225</v>
      </c>
    </row>
    <row r="47" spans="1:9" x14ac:dyDescent="0.2">
      <c r="A47" s="13" t="s">
        <v>14</v>
      </c>
      <c r="B47" s="14">
        <v>233.34</v>
      </c>
      <c r="C47" s="15">
        <v>158.86000000000001</v>
      </c>
      <c r="D47" s="15" t="s">
        <v>15</v>
      </c>
      <c r="E47" s="15" t="s">
        <v>15</v>
      </c>
      <c r="F47" s="16" t="s">
        <v>15</v>
      </c>
      <c r="G47" s="15" t="s">
        <v>15</v>
      </c>
      <c r="H47" s="15" t="s">
        <v>15</v>
      </c>
    </row>
    <row r="48" spans="1:9" x14ac:dyDescent="0.2">
      <c r="A48" s="13" t="s">
        <v>16</v>
      </c>
      <c r="B48" s="14">
        <v>325</v>
      </c>
      <c r="C48" s="15">
        <v>200</v>
      </c>
      <c r="D48" s="15">
        <v>210</v>
      </c>
      <c r="E48" s="15">
        <v>210</v>
      </c>
      <c r="F48" s="16" t="s">
        <v>15</v>
      </c>
      <c r="G48" s="15" t="s">
        <v>15</v>
      </c>
      <c r="H48" s="15" t="s">
        <v>15</v>
      </c>
    </row>
    <row r="49" spans="1:9" x14ac:dyDescent="0.2">
      <c r="A49" s="13" t="s">
        <v>17</v>
      </c>
      <c r="B49" s="14">
        <v>299.42999999999995</v>
      </c>
      <c r="C49" s="15">
        <v>225.21999999999997</v>
      </c>
      <c r="D49" s="15">
        <v>221.28000000000003</v>
      </c>
      <c r="E49" s="15">
        <v>216.21999999999997</v>
      </c>
      <c r="F49" s="16">
        <v>213.06000000000003</v>
      </c>
      <c r="G49" s="15">
        <f t="shared" si="4"/>
        <v>-1.4614744241975473</v>
      </c>
      <c r="H49" s="15">
        <f t="shared" si="5"/>
        <v>-28.84480512974649</v>
      </c>
    </row>
    <row r="50" spans="1:9" x14ac:dyDescent="0.2">
      <c r="A50" s="13" t="s">
        <v>18</v>
      </c>
      <c r="B50" s="14">
        <v>275.92666666666668</v>
      </c>
      <c r="C50" s="15">
        <v>197.58</v>
      </c>
      <c r="D50" s="15">
        <v>194.58</v>
      </c>
      <c r="E50" s="15">
        <v>194.58</v>
      </c>
      <c r="F50" s="16">
        <v>195.51</v>
      </c>
      <c r="G50" s="15">
        <f t="shared" si="4"/>
        <v>0.4779525131051372</v>
      </c>
      <c r="H50" s="15">
        <f t="shared" si="5"/>
        <v>-29.144217062504538</v>
      </c>
    </row>
    <row r="51" spans="1:9" x14ac:dyDescent="0.2">
      <c r="A51" s="13" t="s">
        <v>19</v>
      </c>
      <c r="B51" s="14" t="s">
        <v>15</v>
      </c>
      <c r="C51" s="15" t="s">
        <v>15</v>
      </c>
      <c r="D51" s="15" t="s">
        <v>15</v>
      </c>
      <c r="E51" s="15">
        <v>141.9</v>
      </c>
      <c r="F51" s="16" t="s">
        <v>15</v>
      </c>
      <c r="G51" s="15" t="s">
        <v>15</v>
      </c>
      <c r="H51" s="15" t="s">
        <v>15</v>
      </c>
    </row>
    <row r="52" spans="1:9" x14ac:dyDescent="0.2">
      <c r="A52" s="13" t="s">
        <v>34</v>
      </c>
      <c r="B52" s="14">
        <v>280.33333333333331</v>
      </c>
      <c r="C52" s="15">
        <v>221.66666666666666</v>
      </c>
      <c r="D52" s="15">
        <v>221</v>
      </c>
      <c r="E52" s="15">
        <v>219.66666666666666</v>
      </c>
      <c r="F52" s="16">
        <v>210</v>
      </c>
      <c r="G52" s="15">
        <f t="shared" si="4"/>
        <v>-4.4006069802731389</v>
      </c>
      <c r="H52" s="15">
        <f t="shared" si="5"/>
        <v>-25.089179548156949</v>
      </c>
    </row>
    <row r="53" spans="1:9" x14ac:dyDescent="0.2">
      <c r="A53" s="13" t="s">
        <v>20</v>
      </c>
      <c r="B53" s="14">
        <v>277.625</v>
      </c>
      <c r="C53" s="15">
        <v>202.8</v>
      </c>
      <c r="D53" s="15">
        <v>201.4</v>
      </c>
      <c r="E53" s="15">
        <v>200.4</v>
      </c>
      <c r="F53" s="16">
        <v>199.4</v>
      </c>
      <c r="G53" s="15">
        <f t="shared" si="4"/>
        <v>-0.49900199600799056</v>
      </c>
      <c r="H53" s="15">
        <f t="shared" si="5"/>
        <v>-28.176497073390365</v>
      </c>
    </row>
    <row r="54" spans="1:9" x14ac:dyDescent="0.2">
      <c r="A54" s="13" t="s">
        <v>21</v>
      </c>
      <c r="B54" s="14">
        <v>237.02</v>
      </c>
      <c r="C54" s="15">
        <v>151.24</v>
      </c>
      <c r="D54" s="15">
        <v>178.53</v>
      </c>
      <c r="E54" s="15" t="s">
        <v>15</v>
      </c>
      <c r="F54" s="16">
        <v>169.92</v>
      </c>
      <c r="G54" s="15" t="s">
        <v>15</v>
      </c>
      <c r="H54" s="15">
        <f t="shared" si="5"/>
        <v>-28.309847270272556</v>
      </c>
    </row>
    <row r="55" spans="1:9" s="22" customFormat="1" x14ac:dyDescent="0.2">
      <c r="A55" s="17" t="s">
        <v>22</v>
      </c>
      <c r="B55" s="18">
        <v>231.95</v>
      </c>
      <c r="C55" s="19">
        <v>160.49</v>
      </c>
      <c r="D55" s="19">
        <v>155.18</v>
      </c>
      <c r="E55" s="19">
        <v>147.31</v>
      </c>
      <c r="F55" s="20">
        <v>145.71</v>
      </c>
      <c r="G55" s="19">
        <f t="shared" si="4"/>
        <v>-1.0861448645713097</v>
      </c>
      <c r="H55" s="19">
        <f t="shared" si="5"/>
        <v>-37.180426816124161</v>
      </c>
      <c r="I55" s="21"/>
    </row>
    <row r="56" spans="1:9" x14ac:dyDescent="0.2">
      <c r="A56" s="13" t="s">
        <v>23</v>
      </c>
      <c r="B56" s="14" t="s">
        <v>15</v>
      </c>
      <c r="C56" s="15" t="s">
        <v>15</v>
      </c>
      <c r="D56" s="15">
        <v>137.26499999999999</v>
      </c>
      <c r="E56" s="15">
        <v>133.47999999999999</v>
      </c>
      <c r="F56" s="16">
        <v>130.76499999999999</v>
      </c>
      <c r="G56" s="15">
        <f t="shared" si="4"/>
        <v>-2.0340125861552423</v>
      </c>
      <c r="H56" s="15" t="s">
        <v>15</v>
      </c>
    </row>
    <row r="57" spans="1:9" x14ac:dyDescent="0.2">
      <c r="A57" s="13" t="s">
        <v>35</v>
      </c>
      <c r="B57" s="14">
        <v>275</v>
      </c>
      <c r="C57" s="15">
        <v>204</v>
      </c>
      <c r="D57" s="15">
        <v>202.5</v>
      </c>
      <c r="E57" s="15">
        <v>198.5</v>
      </c>
      <c r="F57" s="16">
        <v>194</v>
      </c>
      <c r="G57" s="15">
        <f t="shared" si="4"/>
        <v>-2.2670025188916867</v>
      </c>
      <c r="H57" s="15">
        <f t="shared" si="5"/>
        <v>-29.454545454545453</v>
      </c>
    </row>
    <row r="58" spans="1:9" x14ac:dyDescent="0.2">
      <c r="A58" s="13" t="s">
        <v>24</v>
      </c>
      <c r="B58" s="14">
        <v>242.5</v>
      </c>
      <c r="C58" s="15">
        <v>168</v>
      </c>
      <c r="D58" s="15">
        <v>168</v>
      </c>
      <c r="E58" s="15" t="s">
        <v>15</v>
      </c>
      <c r="F58" s="16" t="s">
        <v>15</v>
      </c>
      <c r="G58" s="15" t="s">
        <v>15</v>
      </c>
      <c r="H58" s="15" t="s">
        <v>15</v>
      </c>
    </row>
    <row r="59" spans="1:9" x14ac:dyDescent="0.2">
      <c r="A59" s="13" t="s">
        <v>25</v>
      </c>
      <c r="B59" s="14">
        <v>242.6530062011324</v>
      </c>
      <c r="C59" s="15">
        <v>171.38605907912512</v>
      </c>
      <c r="D59" s="15">
        <v>173.04043705854116</v>
      </c>
      <c r="E59" s="15">
        <v>171.07517176591944</v>
      </c>
      <c r="F59" s="16">
        <v>169.71983951300498</v>
      </c>
      <c r="G59" s="15">
        <f t="shared" si="4"/>
        <v>-0.79224368967399528</v>
      </c>
      <c r="H59" s="15">
        <f t="shared" si="5"/>
        <v>-30.056568360696062</v>
      </c>
    </row>
    <row r="60" spans="1:9" x14ac:dyDescent="0.2">
      <c r="A60" s="13" t="s">
        <v>26</v>
      </c>
      <c r="B60" s="14">
        <v>300</v>
      </c>
      <c r="C60" s="15">
        <v>220</v>
      </c>
      <c r="D60" s="15">
        <v>217</v>
      </c>
      <c r="E60" s="15">
        <v>218</v>
      </c>
      <c r="F60" s="16">
        <v>218</v>
      </c>
      <c r="G60" s="15">
        <f t="shared" si="4"/>
        <v>0</v>
      </c>
      <c r="H60" s="15">
        <f t="shared" si="5"/>
        <v>-27.333333333333329</v>
      </c>
    </row>
    <row r="61" spans="1:9" x14ac:dyDescent="0.2">
      <c r="A61" s="13" t="s">
        <v>27</v>
      </c>
      <c r="B61" s="14">
        <v>249.83333333333334</v>
      </c>
      <c r="C61" s="15">
        <v>157.76</v>
      </c>
      <c r="D61" s="15">
        <v>166.065</v>
      </c>
      <c r="E61" s="15">
        <v>159.14250000000001</v>
      </c>
      <c r="F61" s="16">
        <v>150.52499999999998</v>
      </c>
      <c r="G61" s="15">
        <f t="shared" si="4"/>
        <v>-5.4149582920967276</v>
      </c>
      <c r="H61" s="15">
        <f t="shared" si="5"/>
        <v>-39.749833222148105</v>
      </c>
    </row>
    <row r="62" spans="1:9" x14ac:dyDescent="0.2">
      <c r="A62" s="13" t="s">
        <v>30</v>
      </c>
      <c r="B62" s="14">
        <v>215.5</v>
      </c>
      <c r="C62" s="15">
        <v>177</v>
      </c>
      <c r="D62" s="15">
        <v>172</v>
      </c>
      <c r="E62" s="15">
        <v>172</v>
      </c>
      <c r="F62" s="16">
        <v>162</v>
      </c>
      <c r="G62" s="15">
        <f t="shared" si="4"/>
        <v>-5.8139534883720927</v>
      </c>
      <c r="H62" s="15">
        <f t="shared" si="5"/>
        <v>-24.825986078886316</v>
      </c>
    </row>
    <row r="63" spans="1:9" x14ac:dyDescent="0.2">
      <c r="A63" s="23" t="s">
        <v>37</v>
      </c>
      <c r="B63" s="23"/>
      <c r="C63" s="23"/>
      <c r="D63" s="23"/>
      <c r="E63" s="23"/>
      <c r="F63" s="23"/>
      <c r="G63" s="23"/>
      <c r="H63" s="23"/>
    </row>
    <row r="64" spans="1:9" x14ac:dyDescent="0.2">
      <c r="A64" s="13" t="s">
        <v>12</v>
      </c>
      <c r="B64" s="25" t="s">
        <v>15</v>
      </c>
      <c r="C64" s="15">
        <v>224.51</v>
      </c>
      <c r="D64" s="15">
        <v>221.22</v>
      </c>
      <c r="E64" s="15">
        <v>237.75</v>
      </c>
      <c r="F64" s="26" t="s">
        <v>15</v>
      </c>
      <c r="G64" s="15" t="s">
        <v>15</v>
      </c>
      <c r="H64" s="15" t="s">
        <v>15</v>
      </c>
    </row>
    <row r="65" spans="1:10" x14ac:dyDescent="0.2">
      <c r="A65" s="13" t="s">
        <v>13</v>
      </c>
      <c r="B65" s="14">
        <v>280.25</v>
      </c>
      <c r="C65" s="15">
        <v>201.5</v>
      </c>
      <c r="D65" s="15">
        <v>198.5</v>
      </c>
      <c r="E65" s="15">
        <v>197.33333333333334</v>
      </c>
      <c r="F65" s="16">
        <v>192.375</v>
      </c>
      <c r="G65" s="15">
        <f t="shared" ref="G65:G67" si="6">((F65*100)/E65)-100</f>
        <v>-2.5126689189189193</v>
      </c>
      <c r="H65" s="15">
        <f t="shared" ref="H65:H67" si="7">((F65*100)/B65)-100</f>
        <v>-31.355932203389827</v>
      </c>
    </row>
    <row r="66" spans="1:10" x14ac:dyDescent="0.2">
      <c r="A66" s="13" t="s">
        <v>21</v>
      </c>
      <c r="B66" s="14" t="s">
        <v>15</v>
      </c>
      <c r="C66" s="15" t="s">
        <v>15</v>
      </c>
      <c r="D66" s="15">
        <v>160</v>
      </c>
      <c r="E66" s="15">
        <v>114.2</v>
      </c>
      <c r="F66" s="16" t="s">
        <v>15</v>
      </c>
      <c r="G66" s="15" t="s">
        <v>15</v>
      </c>
      <c r="H66" s="15" t="s">
        <v>15</v>
      </c>
    </row>
    <row r="67" spans="1:10" x14ac:dyDescent="0.2">
      <c r="A67" s="13" t="s">
        <v>25</v>
      </c>
      <c r="B67" s="14">
        <v>218.64046912914534</v>
      </c>
      <c r="C67" s="15">
        <v>141.49048818782634</v>
      </c>
      <c r="D67" s="15">
        <v>144.69563627220154</v>
      </c>
      <c r="E67" s="15">
        <v>142.52426826797327</v>
      </c>
      <c r="F67" s="16">
        <v>141.81239623685664</v>
      </c>
      <c r="G67" s="15">
        <f t="shared" si="6"/>
        <v>-0.49947425780020183</v>
      </c>
      <c r="H67" s="15">
        <f t="shared" si="7"/>
        <v>-35.138999288785982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14</v>
      </c>
      <c r="B69" s="29">
        <v>551.21</v>
      </c>
      <c r="C69" s="15">
        <v>412.5</v>
      </c>
      <c r="D69" s="15" t="s">
        <v>15</v>
      </c>
      <c r="E69" s="15" t="s">
        <v>15</v>
      </c>
      <c r="F69" s="16" t="s">
        <v>15</v>
      </c>
      <c r="G69" s="30" t="s">
        <v>15</v>
      </c>
      <c r="H69" s="30" t="s">
        <v>15</v>
      </c>
    </row>
    <row r="70" spans="1:10" x14ac:dyDescent="0.2">
      <c r="A70" s="28" t="s">
        <v>39</v>
      </c>
      <c r="B70" s="29">
        <v>507.21</v>
      </c>
      <c r="C70" s="15">
        <v>386.5</v>
      </c>
      <c r="D70" s="15">
        <v>399.29</v>
      </c>
      <c r="E70" s="15">
        <v>385.95</v>
      </c>
      <c r="F70" s="16">
        <v>363.96</v>
      </c>
      <c r="G70" s="30">
        <f>((F70*100)/E70)-100</f>
        <v>-5.6976292265837571</v>
      </c>
      <c r="H70" s="30">
        <f>((F70*100)/B70)-100</f>
        <v>-28.24273969361802</v>
      </c>
    </row>
    <row r="71" spans="1:10" x14ac:dyDescent="0.2">
      <c r="A71" s="31" t="s">
        <v>22</v>
      </c>
      <c r="B71" s="32">
        <v>587.46</v>
      </c>
      <c r="C71" s="19">
        <v>429.9</v>
      </c>
      <c r="D71" s="33">
        <v>429.53</v>
      </c>
      <c r="E71" s="33">
        <v>421.35</v>
      </c>
      <c r="F71" s="34">
        <v>425.59</v>
      </c>
      <c r="G71" s="30">
        <f>((F71*100)/E71)-100</f>
        <v>1.0062893081760933</v>
      </c>
      <c r="H71" s="30">
        <f>((F71*100)/B71)-100</f>
        <v>-27.554216457290707</v>
      </c>
      <c r="I71" s="35"/>
      <c r="J71" s="21"/>
    </row>
    <row r="72" spans="1:10" x14ac:dyDescent="0.2">
      <c r="A72" s="28" t="s">
        <v>25</v>
      </c>
      <c r="B72" s="14">
        <v>567.24</v>
      </c>
      <c r="C72" s="15">
        <v>461.67</v>
      </c>
      <c r="D72" s="15">
        <v>459.23</v>
      </c>
      <c r="E72" s="15">
        <v>454.74</v>
      </c>
      <c r="F72" s="36">
        <v>462.09</v>
      </c>
      <c r="G72" s="30">
        <f>((F72*100)/E72)-100</f>
        <v>1.6163082200818053</v>
      </c>
      <c r="H72" s="30">
        <f>((F72*100)/B72)-100</f>
        <v>-18.537127141950492</v>
      </c>
    </row>
    <row r="73" spans="1:10" ht="2.1" customHeight="1" x14ac:dyDescent="0.2">
      <c r="A73" s="37"/>
      <c r="B73" s="37"/>
      <c r="C73" s="37"/>
      <c r="D73" s="37"/>
      <c r="E73" s="37"/>
      <c r="F73" s="37"/>
      <c r="G73" s="37"/>
      <c r="H73" s="37"/>
    </row>
    <row r="74" spans="1:10" x14ac:dyDescent="0.2">
      <c r="A74" s="38" t="s">
        <v>40</v>
      </c>
      <c r="B74" s="39"/>
      <c r="C74" s="39"/>
      <c r="D74" s="40"/>
      <c r="E74" s="40"/>
      <c r="F74" s="40"/>
      <c r="G74" s="40"/>
      <c r="H74" s="38"/>
    </row>
    <row r="75" spans="1:10" x14ac:dyDescent="0.2">
      <c r="A75" s="38" t="s">
        <v>41</v>
      </c>
      <c r="B75" s="41"/>
      <c r="C75" s="41"/>
      <c r="D75" s="42"/>
      <c r="E75" s="42"/>
      <c r="F75" s="42"/>
      <c r="G75" s="42"/>
      <c r="H75" s="38"/>
    </row>
    <row r="76" spans="1:10" x14ac:dyDescent="0.2">
      <c r="A76" s="38" t="s">
        <v>42</v>
      </c>
      <c r="B76" s="43"/>
      <c r="C76" s="43"/>
      <c r="D76" s="43"/>
      <c r="E76" s="43"/>
      <c r="F76" s="43"/>
      <c r="G76" s="43"/>
      <c r="H76" s="43"/>
    </row>
    <row r="77" spans="1:10" x14ac:dyDescent="0.2">
      <c r="A77" s="43"/>
      <c r="B77" s="43"/>
      <c r="C77" s="44"/>
      <c r="D77" s="44"/>
      <c r="E77" s="44"/>
      <c r="F77" s="45"/>
      <c r="G77" s="43"/>
      <c r="H77" s="43"/>
    </row>
    <row r="78" spans="1:10" x14ac:dyDescent="0.2">
      <c r="A78" s="43"/>
      <c r="B78" s="43"/>
      <c r="C78" s="44"/>
      <c r="D78" s="45"/>
      <c r="E78" s="43" t="s">
        <v>43</v>
      </c>
      <c r="F78" s="43"/>
      <c r="G78" s="43"/>
      <c r="H78" s="43"/>
    </row>
    <row r="83" spans="4:5" x14ac:dyDescent="0.2">
      <c r="D83" s="21"/>
    </row>
    <row r="84" spans="4:5" x14ac:dyDescent="0.2">
      <c r="E84" s="21"/>
    </row>
  </sheetData>
  <mergeCells count="9">
    <mergeCell ref="A43:H43"/>
    <mergeCell ref="A63:H63"/>
    <mergeCell ref="A68:H68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2024-02-19T08:49:18Z</dcterms:created>
  <dcterms:modified xsi:type="dcterms:W3CDTF">2024-02-19T08:51:30Z</dcterms:modified>
</cp:coreProperties>
</file>