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vasaris\"/>
    </mc:Choice>
  </mc:AlternateContent>
  <xr:revisionPtr revIDLastSave="0" documentId="8_{769849D1-E44B-4FDF-9BD7-963C6AEFE4FB}" xr6:coauthVersionLast="47" xr6:coauthVersionMax="47" xr10:uidLastSave="{00000000-0000-0000-0000-000000000000}"/>
  <bookViews>
    <workbookView xWindow="-120" yWindow="-120" windowWidth="29040" windowHeight="17640" xr2:uid="{7B3555DF-CFC8-456D-AE58-2ABAF9BD8053}"/>
  </bookViews>
  <sheets>
    <sheet name="2_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2" i="1" l="1"/>
  <c r="G72" i="1"/>
  <c r="H71" i="1"/>
  <c r="G71" i="1"/>
  <c r="H70" i="1"/>
  <c r="G70" i="1"/>
  <c r="H67" i="1"/>
  <c r="G67" i="1"/>
  <c r="G66" i="1"/>
  <c r="H65" i="1"/>
  <c r="G65" i="1"/>
  <c r="H64" i="1"/>
  <c r="G64" i="1"/>
  <c r="H62" i="1"/>
  <c r="G62" i="1"/>
  <c r="H61" i="1"/>
  <c r="G61" i="1"/>
  <c r="H60" i="1"/>
  <c r="G60" i="1"/>
  <c r="H59" i="1"/>
  <c r="G59" i="1"/>
  <c r="H57" i="1"/>
  <c r="G57" i="1"/>
  <c r="G56" i="1"/>
  <c r="H55" i="1"/>
  <c r="G55" i="1"/>
  <c r="H54" i="1"/>
  <c r="G54" i="1"/>
  <c r="H53" i="1"/>
  <c r="G53" i="1"/>
  <c r="H52" i="1"/>
  <c r="G52" i="1"/>
  <c r="H50" i="1"/>
  <c r="G50" i="1"/>
  <c r="H49" i="1"/>
  <c r="G49" i="1"/>
  <c r="H48" i="1"/>
  <c r="G48" i="1"/>
  <c r="H46" i="1"/>
  <c r="G46" i="1"/>
  <c r="H45" i="1"/>
  <c r="G45" i="1"/>
  <c r="H44" i="1"/>
  <c r="G44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1" i="1"/>
  <c r="G31" i="1"/>
  <c r="H30" i="1"/>
  <c r="G30" i="1"/>
  <c r="H29" i="1"/>
  <c r="G29" i="1"/>
  <c r="H26" i="1"/>
  <c r="G26" i="1"/>
  <c r="H25" i="1"/>
  <c r="H24" i="1"/>
  <c r="G24" i="1"/>
  <c r="H23" i="1"/>
  <c r="G23" i="1"/>
  <c r="H22" i="1"/>
  <c r="G22" i="1"/>
  <c r="H21" i="1"/>
  <c r="G21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<sst xmlns="http://schemas.openxmlformats.org/spreadsheetml/2006/main" count="123" uniqueCount="44">
  <si>
    <t>Grūdų ir rapsų vidutinės kainos (augintojų) ES šalyse, EUR/t</t>
  </si>
  <si>
    <t xml:space="preserve">                    Data
Valstybė</t>
  </si>
  <si>
    <t>Pokytis, %</t>
  </si>
  <si>
    <t>5 sav. 
(01 30–02 05)</t>
  </si>
  <si>
    <t>2 sav. 
(01 08–14)</t>
  </si>
  <si>
    <t>3 sav. 
(01 15–21)</t>
  </si>
  <si>
    <t>4 sav. 
(01 22–28)</t>
  </si>
  <si>
    <t>5 sav. 
(01 29–02 04)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</si>
  <si>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</si>
  <si>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</si>
  <si>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</si>
  <si>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</si>
  <si>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</si>
  <si>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</si>
  <si>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</si>
  <si>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</si>
  <si>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</si>
  <si>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</si>
  <si>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</si>
  <si>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</si>
  <si>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</si>
  <si>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</si>
  <si>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</si>
  <si>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</si>
  <si>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-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</si>
  <si>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</si>
  <si>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</si>
  <si>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</si>
  <si>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</si>
  <si>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</si>
  <si>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</si>
  <si>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</si>
  <si>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</si>
  <si>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</si>
  <si>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</si>
  <si>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</si>
  <si>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</si>
  <si>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</si>
  <si>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</si>
  <si>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</si>
  <si>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2024 m. 5 savaitę su 4 savaite</t>
  </si>
  <si>
    <t>** lyginant 2024 m. 5 savaitę su 2023 m. 5 savaite</t>
  </si>
  <si>
    <t>Pastaba: Lietuvos maistinių ir pašarinių kviečių, pašarinių miežių, maistinių rugių ir rapsų 2, 3 ir 4 savaičių kainos patikslintos  2024-02-12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</si>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</sst>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16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D1EF92-2AD0-456A-8959-1886A43FE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47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A804B-9CF3-4F40-B6C4-19679EA9BA31}">
  <dimension ref="A2:J84"/>
  <sheetViews>
    <sheetView showGridLines="0" tabSelected="1" zoomScale="115" zoomScaleNormal="115" workbookViewId="0">
      <selection activeCell="K74" sqref="K74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2023</v>
      </c>
      <c r="C5" s="5">
        <v>2024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269.07249999999999</v>
      </c>
      <c r="C8" s="15">
        <v>197.9457142857143</v>
      </c>
      <c r="D8" s="15">
        <v>198.31</v>
      </c>
      <c r="E8" s="15">
        <v>198.31</v>
      </c>
      <c r="F8" s="16">
        <v>197.94428571428571</v>
      </c>
      <c r="G8" s="15">
        <f t="shared" ref="G8:G26" si="0">((F8*100)/E8)-100</f>
        <v>-0.18441545343868881</v>
      </c>
      <c r="H8" s="15">
        <f t="shared" ref="H8:H26" si="1">((F8*100)/B8)-100</f>
        <v>-26.434590783418699</v>
      </c>
    </row>
    <row r="9" spans="1:8" x14ac:dyDescent="0.2">
      <c r="A9" s="13" t="s">
        <v>12</v>
      </c>
      <c r="B9" s="14">
        <v>301.17</v>
      </c>
      <c r="C9" s="15">
        <v>216.79</v>
      </c>
      <c r="D9" s="15">
        <v>203.74</v>
      </c>
      <c r="E9" s="15">
        <v>205.84</v>
      </c>
      <c r="F9" s="16">
        <v>198.63</v>
      </c>
      <c r="G9" s="15">
        <f t="shared" si="0"/>
        <v>-3.5027205596579876</v>
      </c>
      <c r="H9" s="15">
        <f t="shared" si="1"/>
        <v>-34.047215858153209</v>
      </c>
    </row>
    <row r="10" spans="1:8" x14ac:dyDescent="0.2">
      <c r="A10" s="13" t="s">
        <v>13</v>
      </c>
      <c r="B10" s="14">
        <v>291.39999999999998</v>
      </c>
      <c r="C10" s="15">
        <v>222.83333333333334</v>
      </c>
      <c r="D10" s="15">
        <v>217.5</v>
      </c>
      <c r="E10" s="15">
        <v>216.25</v>
      </c>
      <c r="F10" s="16">
        <v>213</v>
      </c>
      <c r="G10" s="15">
        <f t="shared" si="0"/>
        <v>-1.5028901734104068</v>
      </c>
      <c r="H10" s="15">
        <f t="shared" si="1"/>
        <v>-26.904598490048045</v>
      </c>
    </row>
    <row r="11" spans="1:8" x14ac:dyDescent="0.2">
      <c r="A11" s="13" t="s">
        <v>14</v>
      </c>
      <c r="B11" s="14">
        <v>293.47000000000003</v>
      </c>
      <c r="C11" s="15">
        <v>215.76</v>
      </c>
      <c r="D11" s="15">
        <v>205.12</v>
      </c>
      <c r="E11" s="15">
        <v>203.13</v>
      </c>
      <c r="F11" s="16">
        <v>203.49</v>
      </c>
      <c r="G11" s="15">
        <f t="shared" si="0"/>
        <v>0.17722640673460432</v>
      </c>
      <c r="H11" s="15">
        <f t="shared" si="1"/>
        <v>-30.660714894197028</v>
      </c>
    </row>
    <row r="12" spans="1:8" x14ac:dyDescent="0.2">
      <c r="A12" s="13" t="s">
        <v>15</v>
      </c>
      <c r="B12" s="14">
        <v>340</v>
      </c>
      <c r="C12" s="15">
        <v>250</v>
      </c>
      <c r="D12" s="15">
        <v>250</v>
      </c>
      <c r="E12" s="15">
        <v>250</v>
      </c>
      <c r="F12" s="16">
        <v>250</v>
      </c>
      <c r="G12" s="15">
        <f t="shared" si="0"/>
        <v>0</v>
      </c>
      <c r="H12" s="15">
        <f t="shared" si="1"/>
        <v>-26.470588235294116</v>
      </c>
    </row>
    <row r="13" spans="1:8" x14ac:dyDescent="0.2">
      <c r="A13" s="13" t="s">
        <v>16</v>
      </c>
      <c r="B13" s="14">
        <v>321.87333333333333</v>
      </c>
      <c r="C13" s="15">
        <v>241.666</v>
      </c>
      <c r="D13" s="15">
        <v>238.87600000000003</v>
      </c>
      <c r="E13" s="15">
        <v>234.946</v>
      </c>
      <c r="F13" s="16">
        <v>230.352</v>
      </c>
      <c r="G13" s="15">
        <f t="shared" si="0"/>
        <v>-1.9553429298647274</v>
      </c>
      <c r="H13" s="15">
        <f t="shared" si="1"/>
        <v>-28.433959528593022</v>
      </c>
    </row>
    <row r="14" spans="1:8" x14ac:dyDescent="0.2">
      <c r="A14" s="13" t="s">
        <v>17</v>
      </c>
      <c r="B14" s="14">
        <v>292.84333333333331</v>
      </c>
      <c r="C14" s="15">
        <v>219.08</v>
      </c>
      <c r="D14" s="15">
        <v>219.08</v>
      </c>
      <c r="E14" s="15">
        <v>217.58</v>
      </c>
      <c r="F14" s="16">
        <v>217.58</v>
      </c>
      <c r="G14" s="15">
        <f t="shared" si="0"/>
        <v>0</v>
      </c>
      <c r="H14" s="15">
        <f t="shared" si="1"/>
        <v>-25.700886708478933</v>
      </c>
    </row>
    <row r="15" spans="1:8" x14ac:dyDescent="0.2">
      <c r="A15" s="13" t="s">
        <v>18</v>
      </c>
      <c r="B15" s="14">
        <v>310</v>
      </c>
      <c r="C15" s="15">
        <v>165</v>
      </c>
      <c r="D15" s="15">
        <v>178.1</v>
      </c>
      <c r="E15" s="15">
        <v>182.1</v>
      </c>
      <c r="F15" s="16">
        <v>183.2</v>
      </c>
      <c r="G15" s="15">
        <f>((F15*100)/E15)-100</f>
        <v>0.60406370126304409</v>
      </c>
      <c r="H15" s="15">
        <f>((F15*100)/B15)-100</f>
        <v>-40.903225806451616</v>
      </c>
    </row>
    <row r="16" spans="1:8" x14ac:dyDescent="0.2">
      <c r="A16" s="13" t="s">
        <v>19</v>
      </c>
      <c r="B16" s="14">
        <v>309.46363636363634</v>
      </c>
      <c r="C16" s="15">
        <v>228.06</v>
      </c>
      <c r="D16" s="15">
        <v>226.26</v>
      </c>
      <c r="E16" s="15">
        <v>224.95999999999998</v>
      </c>
      <c r="F16" s="16">
        <v>224.45999999999998</v>
      </c>
      <c r="G16" s="15">
        <f t="shared" si="0"/>
        <v>-0.2222617354196359</v>
      </c>
      <c r="H16" s="15">
        <f t="shared" si="1"/>
        <v>-27.468053229928628</v>
      </c>
    </row>
    <row r="17" spans="1:9" x14ac:dyDescent="0.2">
      <c r="A17" s="13" t="s">
        <v>20</v>
      </c>
      <c r="B17" s="14">
        <v>276.8</v>
      </c>
      <c r="C17" s="15">
        <v>161.47</v>
      </c>
      <c r="D17" s="15">
        <v>201.08</v>
      </c>
      <c r="E17" s="15">
        <v>188.97</v>
      </c>
      <c r="F17" s="16">
        <v>184.64</v>
      </c>
      <c r="G17" s="15">
        <f t="shared" si="0"/>
        <v>-2.2913690003704232</v>
      </c>
      <c r="H17" s="15">
        <f t="shared" si="1"/>
        <v>-33.294797687861276</v>
      </c>
    </row>
    <row r="18" spans="1:9" s="22" customFormat="1" x14ac:dyDescent="0.2">
      <c r="A18" s="17" t="s">
        <v>21</v>
      </c>
      <c r="B18" s="18">
        <v>301.33999999999997</v>
      </c>
      <c r="C18" s="19">
        <v>202.43</v>
      </c>
      <c r="D18" s="19">
        <v>209.54</v>
      </c>
      <c r="E18" s="19">
        <v>219.54</v>
      </c>
      <c r="F18" s="20">
        <v>208.5</v>
      </c>
      <c r="G18" s="19">
        <f t="shared" si="0"/>
        <v>-5.0286963651270753</v>
      </c>
      <c r="H18" s="19">
        <f t="shared" si="1"/>
        <v>-30.8090528970598</v>
      </c>
      <c r="I18" s="21"/>
    </row>
    <row r="19" spans="1:9" x14ac:dyDescent="0.2">
      <c r="A19" s="13" t="s">
        <v>22</v>
      </c>
      <c r="B19" s="14">
        <v>273.3</v>
      </c>
      <c r="C19" s="15">
        <v>179.25</v>
      </c>
      <c r="D19" s="15">
        <v>169.98</v>
      </c>
      <c r="E19" s="15">
        <v>175.03</v>
      </c>
      <c r="F19" s="16">
        <v>169.71</v>
      </c>
      <c r="G19" s="15">
        <f t="shared" si="0"/>
        <v>-3.0394789464663177</v>
      </c>
      <c r="H19" s="15">
        <f t="shared" si="1"/>
        <v>-37.903402854006586</v>
      </c>
    </row>
    <row r="20" spans="1:9" x14ac:dyDescent="0.2">
      <c r="A20" s="13" t="s">
        <v>23</v>
      </c>
      <c r="B20" s="14">
        <v>290</v>
      </c>
      <c r="C20" s="15">
        <v>225</v>
      </c>
      <c r="D20" s="15">
        <v>222.5</v>
      </c>
      <c r="E20" s="15">
        <v>222.5</v>
      </c>
      <c r="F20" s="16" t="s">
        <v>24</v>
      </c>
      <c r="G20" s="15" t="s">
        <v>24</v>
      </c>
      <c r="H20" s="15" t="s">
        <v>24</v>
      </c>
    </row>
    <row r="21" spans="1:9" x14ac:dyDescent="0.2">
      <c r="A21" s="13" t="s">
        <v>25</v>
      </c>
      <c r="B21" s="14">
        <v>284.64772983337798</v>
      </c>
      <c r="C21" s="15">
        <v>212.93132389935661</v>
      </c>
      <c r="D21" s="15">
        <v>207.89973345017708</v>
      </c>
      <c r="E21" s="15">
        <v>206.41415411342493</v>
      </c>
      <c r="F21" s="16">
        <v>200.08657370738086</v>
      </c>
      <c r="G21" s="15">
        <f t="shared" si="0"/>
        <v>-3.0654779626047599</v>
      </c>
      <c r="H21" s="15">
        <f t="shared" si="1"/>
        <v>-29.707300379840035</v>
      </c>
    </row>
    <row r="22" spans="1:9" x14ac:dyDescent="0.2">
      <c r="A22" s="13" t="s">
        <v>26</v>
      </c>
      <c r="B22" s="14">
        <v>334</v>
      </c>
      <c r="C22" s="15">
        <v>253</v>
      </c>
      <c r="D22" s="15">
        <v>250</v>
      </c>
      <c r="E22" s="15">
        <v>250</v>
      </c>
      <c r="F22" s="16">
        <v>250</v>
      </c>
      <c r="G22" s="15">
        <f t="shared" si="0"/>
        <v>0</v>
      </c>
      <c r="H22" s="15">
        <f t="shared" si="1"/>
        <v>-25.149700598802397</v>
      </c>
    </row>
    <row r="23" spans="1:9" x14ac:dyDescent="0.2">
      <c r="A23" s="13" t="s">
        <v>27</v>
      </c>
      <c r="B23" s="14">
        <v>284.35000000000002</v>
      </c>
      <c r="C23" s="15">
        <v>190.80250000000001</v>
      </c>
      <c r="D23" s="15">
        <v>190.11500000000001</v>
      </c>
      <c r="E23" s="15">
        <v>199.91666666666666</v>
      </c>
      <c r="F23" s="16">
        <v>201.10250000000002</v>
      </c>
      <c r="G23" s="15">
        <f t="shared" si="0"/>
        <v>0.59316381825763642</v>
      </c>
      <c r="H23" s="15">
        <f t="shared" si="1"/>
        <v>-29.276419905046595</v>
      </c>
    </row>
    <row r="24" spans="1:9" x14ac:dyDescent="0.2">
      <c r="A24" s="13" t="s">
        <v>28</v>
      </c>
      <c r="B24" s="14">
        <v>338.21</v>
      </c>
      <c r="C24" s="15">
        <v>225.42</v>
      </c>
      <c r="D24" s="15">
        <v>230.9</v>
      </c>
      <c r="E24" s="15">
        <v>228.39</v>
      </c>
      <c r="F24" s="16">
        <v>227.83</v>
      </c>
      <c r="G24" s="15">
        <f t="shared" si="0"/>
        <v>-0.24519462323218022</v>
      </c>
      <c r="H24" s="15">
        <f t="shared" si="1"/>
        <v>-32.636527601194516</v>
      </c>
    </row>
    <row r="25" spans="1:9" x14ac:dyDescent="0.2">
      <c r="A25" s="13" t="s">
        <v>29</v>
      </c>
      <c r="B25" s="14">
        <v>339.75</v>
      </c>
      <c r="C25" s="15">
        <v>212.85</v>
      </c>
      <c r="D25" s="15">
        <v>316.10000000000002</v>
      </c>
      <c r="E25" s="15" t="s">
        <v>24</v>
      </c>
      <c r="F25" s="16">
        <v>252.32</v>
      </c>
      <c r="G25" s="15" t="s">
        <v>24</v>
      </c>
      <c r="H25" s="15">
        <f t="shared" si="1"/>
        <v>-25.733627667402502</v>
      </c>
    </row>
    <row r="26" spans="1:9" x14ac:dyDescent="0.2">
      <c r="A26" s="13" t="s">
        <v>30</v>
      </c>
      <c r="B26" s="14">
        <v>265</v>
      </c>
      <c r="C26" s="15">
        <v>234</v>
      </c>
      <c r="D26" s="15">
        <v>236</v>
      </c>
      <c r="E26" s="15">
        <v>236</v>
      </c>
      <c r="F26" s="16">
        <v>238</v>
      </c>
      <c r="G26" s="15">
        <f t="shared" si="0"/>
        <v>0.84745762711864359</v>
      </c>
      <c r="H26" s="15">
        <f t="shared" si="1"/>
        <v>-10.188679245283012</v>
      </c>
    </row>
    <row r="27" spans="1:9" x14ac:dyDescent="0.2">
      <c r="A27" s="13" t="s">
        <v>31</v>
      </c>
      <c r="B27" s="14">
        <v>289.05</v>
      </c>
      <c r="C27" s="15">
        <v>234.05</v>
      </c>
      <c r="D27" s="15">
        <v>228.85</v>
      </c>
      <c r="E27" s="15">
        <v>226.66</v>
      </c>
      <c r="F27" s="16" t="s">
        <v>24</v>
      </c>
      <c r="G27" s="15" t="s">
        <v>24</v>
      </c>
      <c r="H27" s="15" t="s">
        <v>24</v>
      </c>
    </row>
    <row r="28" spans="1:9" x14ac:dyDescent="0.2">
      <c r="A28" s="23" t="s">
        <v>32</v>
      </c>
      <c r="B28" s="23"/>
      <c r="C28" s="23"/>
      <c r="D28" s="23"/>
      <c r="E28" s="23"/>
      <c r="F28" s="23"/>
      <c r="G28" s="23"/>
      <c r="H28" s="23"/>
    </row>
    <row r="29" spans="1:9" x14ac:dyDescent="0.2">
      <c r="A29" s="24" t="s">
        <v>33</v>
      </c>
      <c r="B29" s="25">
        <v>258.60000000000002</v>
      </c>
      <c r="C29" s="15">
        <v>179.9</v>
      </c>
      <c r="D29" s="15">
        <v>176.7</v>
      </c>
      <c r="E29" s="15">
        <v>177.7</v>
      </c>
      <c r="F29" s="26">
        <v>173</v>
      </c>
      <c r="G29" s="15">
        <f>((F29*100)/E29)-100</f>
        <v>-2.6449071468767471</v>
      </c>
      <c r="H29" s="15">
        <f>((F29*100)/B29)-100</f>
        <v>-33.101314771848422</v>
      </c>
    </row>
    <row r="30" spans="1:9" x14ac:dyDescent="0.2">
      <c r="A30" s="13" t="s">
        <v>11</v>
      </c>
      <c r="B30" s="14">
        <v>259.74200000000002</v>
      </c>
      <c r="C30" s="15">
        <v>185.6</v>
      </c>
      <c r="D30" s="15">
        <v>186.114</v>
      </c>
      <c r="E30" s="15">
        <v>184.578</v>
      </c>
      <c r="F30" s="16">
        <v>184.578</v>
      </c>
      <c r="G30" s="15">
        <f t="shared" ref="G30:G41" si="2">((F30*100)/E30)-100</f>
        <v>0</v>
      </c>
      <c r="H30" s="15">
        <f t="shared" ref="H30:H41" si="3">((F30*100)/B30)-100</f>
        <v>-28.937946115761036</v>
      </c>
    </row>
    <row r="31" spans="1:9" x14ac:dyDescent="0.2">
      <c r="A31" s="13" t="s">
        <v>13</v>
      </c>
      <c r="B31" s="14">
        <v>287.75</v>
      </c>
      <c r="C31" s="15">
        <v>200</v>
      </c>
      <c r="D31" s="15">
        <v>193</v>
      </c>
      <c r="E31" s="15">
        <v>191</v>
      </c>
      <c r="F31" s="16">
        <v>188.25</v>
      </c>
      <c r="G31" s="15">
        <f t="shared" si="2"/>
        <v>-1.4397905759162342</v>
      </c>
      <c r="H31" s="15">
        <f t="shared" si="3"/>
        <v>-34.57862728062554</v>
      </c>
    </row>
    <row r="32" spans="1:9" x14ac:dyDescent="0.2">
      <c r="A32" s="13" t="s">
        <v>14</v>
      </c>
      <c r="B32" s="14">
        <v>253.25</v>
      </c>
      <c r="C32" s="15">
        <v>194.97</v>
      </c>
      <c r="D32" s="15">
        <v>192.8</v>
      </c>
      <c r="E32" s="15">
        <v>188.38</v>
      </c>
      <c r="F32" s="16" t="s">
        <v>24</v>
      </c>
      <c r="G32" s="15" t="s">
        <v>24</v>
      </c>
      <c r="H32" s="15" t="s">
        <v>24</v>
      </c>
    </row>
    <row r="33" spans="1:9" x14ac:dyDescent="0.2">
      <c r="A33" s="13" t="s">
        <v>15</v>
      </c>
      <c r="B33" s="14">
        <v>312.33333333333331</v>
      </c>
      <c r="C33" s="15">
        <v>199</v>
      </c>
      <c r="D33" s="15">
        <v>199</v>
      </c>
      <c r="E33" s="15">
        <v>200.5</v>
      </c>
      <c r="F33" s="16">
        <v>200.5</v>
      </c>
      <c r="G33" s="15">
        <f>((F33*100)/E33)-100</f>
        <v>0</v>
      </c>
      <c r="H33" s="15">
        <f>((F33*100)/B33)-100</f>
        <v>-35.80576307363927</v>
      </c>
    </row>
    <row r="34" spans="1:9" x14ac:dyDescent="0.2">
      <c r="A34" s="13" t="s">
        <v>34</v>
      </c>
      <c r="B34" s="14">
        <v>298</v>
      </c>
      <c r="C34" s="15">
        <v>235.33333333333334</v>
      </c>
      <c r="D34" s="15">
        <v>231.66666666666666</v>
      </c>
      <c r="E34" s="15">
        <v>230</v>
      </c>
      <c r="F34" s="16">
        <v>229.33333333333334</v>
      </c>
      <c r="G34" s="15">
        <f t="shared" si="2"/>
        <v>-0.28985507246375164</v>
      </c>
      <c r="H34" s="15">
        <f t="shared" si="3"/>
        <v>-23.042505592841152</v>
      </c>
    </row>
    <row r="35" spans="1:9" x14ac:dyDescent="0.2">
      <c r="A35" s="13" t="s">
        <v>20</v>
      </c>
      <c r="B35" s="14">
        <v>205.66</v>
      </c>
      <c r="C35" s="15">
        <v>170.31</v>
      </c>
      <c r="D35" s="15">
        <v>170.45</v>
      </c>
      <c r="E35" s="15">
        <v>165.42</v>
      </c>
      <c r="F35" s="16">
        <v>164.03</v>
      </c>
      <c r="G35" s="15">
        <f t="shared" si="2"/>
        <v>-0.84028533430056029</v>
      </c>
      <c r="H35" s="15">
        <f t="shared" si="3"/>
        <v>-20.242147233297672</v>
      </c>
    </row>
    <row r="36" spans="1:9" s="22" customFormat="1" x14ac:dyDescent="0.2">
      <c r="A36" s="17" t="s">
        <v>21</v>
      </c>
      <c r="B36" s="18">
        <v>271.05</v>
      </c>
      <c r="C36" s="19">
        <v>188.06</v>
      </c>
      <c r="D36" s="19">
        <v>184.9</v>
      </c>
      <c r="E36" s="19">
        <v>183.19</v>
      </c>
      <c r="F36" s="20">
        <v>180.01</v>
      </c>
      <c r="G36" s="19">
        <f t="shared" si="2"/>
        <v>-1.7359026147715468</v>
      </c>
      <c r="H36" s="19">
        <f t="shared" si="3"/>
        <v>-33.587898911639925</v>
      </c>
      <c r="I36" s="21"/>
    </row>
    <row r="37" spans="1:9" x14ac:dyDescent="0.2">
      <c r="A37" s="13" t="s">
        <v>22</v>
      </c>
      <c r="B37" s="14">
        <v>282.21000000000004</v>
      </c>
      <c r="C37" s="15" t="s">
        <v>24</v>
      </c>
      <c r="D37" s="15">
        <v>157.66</v>
      </c>
      <c r="E37" s="15">
        <v>168.09</v>
      </c>
      <c r="F37" s="16">
        <v>158.26</v>
      </c>
      <c r="G37" s="15">
        <f t="shared" si="2"/>
        <v>-5.8480575881967951</v>
      </c>
      <c r="H37" s="15">
        <f t="shared" si="3"/>
        <v>-43.921193437511079</v>
      </c>
    </row>
    <row r="38" spans="1:9" x14ac:dyDescent="0.2">
      <c r="A38" s="13" t="s">
        <v>35</v>
      </c>
      <c r="B38" s="14">
        <v>298</v>
      </c>
      <c r="C38" s="15">
        <v>217</v>
      </c>
      <c r="D38" s="15">
        <v>214.5</v>
      </c>
      <c r="E38" s="15">
        <v>214</v>
      </c>
      <c r="F38" s="16">
        <v>209.5</v>
      </c>
      <c r="G38" s="15">
        <f t="shared" si="2"/>
        <v>-2.1028037383177605</v>
      </c>
      <c r="H38" s="15">
        <f t="shared" si="3"/>
        <v>-29.697986577181211</v>
      </c>
    </row>
    <row r="39" spans="1:9" x14ac:dyDescent="0.2">
      <c r="A39" s="13" t="s">
        <v>25</v>
      </c>
      <c r="B39" s="14">
        <v>283.15965357584724</v>
      </c>
      <c r="C39" s="15">
        <v>204.19332140672643</v>
      </c>
      <c r="D39" s="15">
        <v>200.82520904078578</v>
      </c>
      <c r="E39" s="15">
        <v>198.87077971060873</v>
      </c>
      <c r="F39" s="16">
        <v>194.33034316344012</v>
      </c>
      <c r="G39" s="15">
        <f t="shared" si="2"/>
        <v>-2.283108938264192</v>
      </c>
      <c r="H39" s="15">
        <f t="shared" si="3"/>
        <v>-31.370751196590675</v>
      </c>
    </row>
    <row r="40" spans="1:9" x14ac:dyDescent="0.2">
      <c r="A40" s="13" t="s">
        <v>26</v>
      </c>
      <c r="B40" s="14">
        <v>308</v>
      </c>
      <c r="C40" s="15">
        <v>226</v>
      </c>
      <c r="D40" s="15">
        <v>222</v>
      </c>
      <c r="E40" s="15">
        <v>220</v>
      </c>
      <c r="F40" s="16">
        <v>218</v>
      </c>
      <c r="G40" s="15">
        <f t="shared" si="2"/>
        <v>-0.90909090909090651</v>
      </c>
      <c r="H40" s="15">
        <f t="shared" si="3"/>
        <v>-29.220779220779221</v>
      </c>
    </row>
    <row r="41" spans="1:9" x14ac:dyDescent="0.2">
      <c r="A41" s="13" t="s">
        <v>27</v>
      </c>
      <c r="B41" s="14">
        <v>269.74666666666667</v>
      </c>
      <c r="C41" s="15">
        <v>171.345</v>
      </c>
      <c r="D41" s="15">
        <v>172.03</v>
      </c>
      <c r="E41" s="15">
        <v>184.59750000000003</v>
      </c>
      <c r="F41" s="16">
        <v>171.85666666666665</v>
      </c>
      <c r="G41" s="15">
        <f t="shared" si="2"/>
        <v>-6.9019533489529294</v>
      </c>
      <c r="H41" s="15">
        <f t="shared" si="3"/>
        <v>-36.289605061539234</v>
      </c>
    </row>
    <row r="42" spans="1:9" x14ac:dyDescent="0.2">
      <c r="A42" s="13" t="s">
        <v>29</v>
      </c>
      <c r="B42" s="14">
        <v>237.89</v>
      </c>
      <c r="C42" s="15">
        <v>149.6</v>
      </c>
      <c r="D42" s="15" t="s">
        <v>24</v>
      </c>
      <c r="E42" s="15">
        <v>146.01</v>
      </c>
      <c r="F42" s="16" t="s">
        <v>24</v>
      </c>
      <c r="G42" s="15" t="s">
        <v>24</v>
      </c>
      <c r="H42" s="15" t="s">
        <v>24</v>
      </c>
    </row>
    <row r="43" spans="1:9" x14ac:dyDescent="0.2">
      <c r="A43" s="23" t="s">
        <v>36</v>
      </c>
      <c r="B43" s="23"/>
      <c r="C43" s="23"/>
      <c r="D43" s="23"/>
      <c r="E43" s="23"/>
      <c r="F43" s="23"/>
      <c r="G43" s="23"/>
      <c r="H43" s="23"/>
    </row>
    <row r="44" spans="1:9" x14ac:dyDescent="0.2">
      <c r="A44" s="24" t="s">
        <v>33</v>
      </c>
      <c r="B44" s="25">
        <v>238.4</v>
      </c>
      <c r="C44" s="15">
        <v>170.3</v>
      </c>
      <c r="D44" s="15">
        <v>167.1</v>
      </c>
      <c r="E44" s="15">
        <v>168.4</v>
      </c>
      <c r="F44" s="26">
        <v>163</v>
      </c>
      <c r="G44" s="15">
        <f>((F44*100)/E44)-100</f>
        <v>-3.2066508313539259</v>
      </c>
      <c r="H44" s="15">
        <f>((F44*100)/B44)-100</f>
        <v>-31.627516778523486</v>
      </c>
    </row>
    <row r="45" spans="1:9" ht="12.75" customHeight="1" x14ac:dyDescent="0.2">
      <c r="A45" s="13" t="s">
        <v>11</v>
      </c>
      <c r="B45" s="14">
        <v>301.67</v>
      </c>
      <c r="C45" s="15">
        <v>175.54333333333332</v>
      </c>
      <c r="D45" s="15">
        <v>175.54333333333332</v>
      </c>
      <c r="E45" s="15">
        <v>175.54333333333332</v>
      </c>
      <c r="F45" s="16">
        <v>175.54333333333332</v>
      </c>
      <c r="G45" s="15">
        <f t="shared" ref="G45:G62" si="4">((F45*100)/E45)-100</f>
        <v>0</v>
      </c>
      <c r="H45" s="15">
        <f t="shared" ref="H45:H62" si="5">((F45*100)/B45)-100</f>
        <v>-41.809482768146218</v>
      </c>
    </row>
    <row r="46" spans="1:9" x14ac:dyDescent="0.2">
      <c r="A46" s="13" t="s">
        <v>13</v>
      </c>
      <c r="B46" s="14">
        <v>259</v>
      </c>
      <c r="C46" s="15">
        <v>184.83333333333334</v>
      </c>
      <c r="D46" s="15">
        <v>183.25</v>
      </c>
      <c r="E46" s="15">
        <v>182.5</v>
      </c>
      <c r="F46" s="16">
        <v>182</v>
      </c>
      <c r="G46" s="15">
        <f t="shared" si="4"/>
        <v>-0.27397260273973245</v>
      </c>
      <c r="H46" s="15">
        <f t="shared" si="5"/>
        <v>-29.729729729729726</v>
      </c>
    </row>
    <row r="47" spans="1:9" x14ac:dyDescent="0.2">
      <c r="A47" s="13" t="s">
        <v>14</v>
      </c>
      <c r="B47" s="14">
        <v>232.96</v>
      </c>
      <c r="C47" s="15">
        <v>163.94</v>
      </c>
      <c r="D47" s="15">
        <v>158.86000000000001</v>
      </c>
      <c r="E47" s="15" t="s">
        <v>24</v>
      </c>
      <c r="F47" s="16" t="s">
        <v>24</v>
      </c>
      <c r="G47" s="15" t="s">
        <v>24</v>
      </c>
      <c r="H47" s="15" t="s">
        <v>24</v>
      </c>
    </row>
    <row r="48" spans="1:9" x14ac:dyDescent="0.2">
      <c r="A48" s="13" t="s">
        <v>15</v>
      </c>
      <c r="B48" s="14">
        <v>325</v>
      </c>
      <c r="C48" s="15">
        <v>175</v>
      </c>
      <c r="D48" s="15">
        <v>200</v>
      </c>
      <c r="E48" s="15">
        <v>210</v>
      </c>
      <c r="F48" s="16">
        <v>210</v>
      </c>
      <c r="G48" s="15">
        <f t="shared" si="4"/>
        <v>0</v>
      </c>
      <c r="H48" s="15">
        <f t="shared" si="5"/>
        <v>-35.384615384615387</v>
      </c>
    </row>
    <row r="49" spans="1:9" x14ac:dyDescent="0.2">
      <c r="A49" s="13" t="s">
        <v>16</v>
      </c>
      <c r="B49" s="14">
        <v>300.8</v>
      </c>
      <c r="C49" s="15">
        <v>229.45999999999998</v>
      </c>
      <c r="D49" s="15">
        <v>225.21999999999997</v>
      </c>
      <c r="E49" s="15">
        <v>221.28000000000003</v>
      </c>
      <c r="F49" s="16">
        <v>216.21999999999997</v>
      </c>
      <c r="G49" s="15">
        <f t="shared" si="4"/>
        <v>-2.2866955892986596</v>
      </c>
      <c r="H49" s="15">
        <f t="shared" si="5"/>
        <v>-28.118351063829806</v>
      </c>
    </row>
    <row r="50" spans="1:9" x14ac:dyDescent="0.2">
      <c r="A50" s="13" t="s">
        <v>17</v>
      </c>
      <c r="B50" s="14">
        <v>270.34333333333331</v>
      </c>
      <c r="C50" s="15">
        <v>197.83</v>
      </c>
      <c r="D50" s="15">
        <v>197.58</v>
      </c>
      <c r="E50" s="15">
        <v>194.58</v>
      </c>
      <c r="F50" s="16">
        <v>194.58</v>
      </c>
      <c r="G50" s="15">
        <f t="shared" si="4"/>
        <v>0</v>
      </c>
      <c r="H50" s="15">
        <f t="shared" si="5"/>
        <v>-28.024857280248568</v>
      </c>
    </row>
    <row r="51" spans="1:9" x14ac:dyDescent="0.2">
      <c r="A51" s="13" t="s">
        <v>18</v>
      </c>
      <c r="B51" s="14" t="s">
        <v>24</v>
      </c>
      <c r="C51" s="15">
        <v>157.9</v>
      </c>
      <c r="D51" s="15" t="s">
        <v>24</v>
      </c>
      <c r="E51" s="15" t="s">
        <v>24</v>
      </c>
      <c r="F51" s="16">
        <v>141.9</v>
      </c>
      <c r="G51" s="15" t="s">
        <v>24</v>
      </c>
      <c r="H51" s="15" t="s">
        <v>24</v>
      </c>
    </row>
    <row r="52" spans="1:9" x14ac:dyDescent="0.2">
      <c r="A52" s="13" t="s">
        <v>34</v>
      </c>
      <c r="B52" s="14">
        <v>282</v>
      </c>
      <c r="C52" s="15">
        <v>224</v>
      </c>
      <c r="D52" s="15">
        <v>221.66666666666666</v>
      </c>
      <c r="E52" s="15">
        <v>221</v>
      </c>
      <c r="F52" s="16">
        <v>219.66666666666666</v>
      </c>
      <c r="G52" s="15">
        <f t="shared" si="4"/>
        <v>-0.60331825037708597</v>
      </c>
      <c r="H52" s="15">
        <f t="shared" si="5"/>
        <v>-22.104018912529554</v>
      </c>
    </row>
    <row r="53" spans="1:9" x14ac:dyDescent="0.2">
      <c r="A53" s="13" t="s">
        <v>19</v>
      </c>
      <c r="B53" s="14">
        <v>285.125</v>
      </c>
      <c r="C53" s="15">
        <v>203.8</v>
      </c>
      <c r="D53" s="15">
        <v>202.8</v>
      </c>
      <c r="E53" s="15">
        <v>201.4</v>
      </c>
      <c r="F53" s="16">
        <v>200.4</v>
      </c>
      <c r="G53" s="15">
        <f t="shared" si="4"/>
        <v>-0.4965243296921642</v>
      </c>
      <c r="H53" s="15">
        <f t="shared" si="5"/>
        <v>-29.715037264357733</v>
      </c>
    </row>
    <row r="54" spans="1:9" x14ac:dyDescent="0.2">
      <c r="A54" s="13" t="s">
        <v>20</v>
      </c>
      <c r="B54" s="14">
        <v>243.25</v>
      </c>
      <c r="C54" s="15">
        <v>170.31</v>
      </c>
      <c r="D54" s="15">
        <v>170.45</v>
      </c>
      <c r="E54" s="15">
        <v>165.42</v>
      </c>
      <c r="F54" s="16">
        <v>164.03</v>
      </c>
      <c r="G54" s="15">
        <f t="shared" si="4"/>
        <v>-0.84028533430056029</v>
      </c>
      <c r="H54" s="15">
        <f t="shared" si="5"/>
        <v>-32.567317574511819</v>
      </c>
    </row>
    <row r="55" spans="1:9" s="22" customFormat="1" x14ac:dyDescent="0.2">
      <c r="A55" s="17" t="s">
        <v>21</v>
      </c>
      <c r="B55" s="18">
        <v>242.2</v>
      </c>
      <c r="C55" s="19">
        <v>148.04</v>
      </c>
      <c r="D55" s="19">
        <v>160.49</v>
      </c>
      <c r="E55" s="19">
        <v>155.18</v>
      </c>
      <c r="F55" s="20">
        <v>147.31</v>
      </c>
      <c r="G55" s="19">
        <f t="shared" si="4"/>
        <v>-5.0715298363191152</v>
      </c>
      <c r="H55" s="19">
        <f t="shared" si="5"/>
        <v>-39.178364987613541</v>
      </c>
      <c r="I55" s="21"/>
    </row>
    <row r="56" spans="1:9" x14ac:dyDescent="0.2">
      <c r="A56" s="13" t="s">
        <v>22</v>
      </c>
      <c r="B56" s="14" t="s">
        <v>24</v>
      </c>
      <c r="C56" s="15" t="s">
        <v>24</v>
      </c>
      <c r="D56" s="15" t="s">
        <v>24</v>
      </c>
      <c r="E56" s="15">
        <v>137.26499999999999</v>
      </c>
      <c r="F56" s="16">
        <v>133.47999999999999</v>
      </c>
      <c r="G56" s="15">
        <f t="shared" si="4"/>
        <v>-2.7574399883437195</v>
      </c>
      <c r="H56" s="15" t="s">
        <v>24</v>
      </c>
    </row>
    <row r="57" spans="1:9" x14ac:dyDescent="0.2">
      <c r="A57" s="13" t="s">
        <v>35</v>
      </c>
      <c r="B57" s="14">
        <v>272</v>
      </c>
      <c r="C57" s="15">
        <v>206.5</v>
      </c>
      <c r="D57" s="15">
        <v>204</v>
      </c>
      <c r="E57" s="15">
        <v>202.5</v>
      </c>
      <c r="F57" s="16">
        <v>198.5</v>
      </c>
      <c r="G57" s="15">
        <f t="shared" si="4"/>
        <v>-1.9753086419753032</v>
      </c>
      <c r="H57" s="15">
        <f t="shared" si="5"/>
        <v>-27.022058823529406</v>
      </c>
    </row>
    <row r="58" spans="1:9" x14ac:dyDescent="0.2">
      <c r="A58" s="13" t="s">
        <v>23</v>
      </c>
      <c r="B58" s="14" t="s">
        <v>24</v>
      </c>
      <c r="C58" s="15" t="s">
        <v>24</v>
      </c>
      <c r="D58" s="15">
        <v>168</v>
      </c>
      <c r="E58" s="15">
        <v>168</v>
      </c>
      <c r="F58" s="16" t="s">
        <v>24</v>
      </c>
      <c r="G58" s="15" t="s">
        <v>24</v>
      </c>
      <c r="H58" s="15" t="s">
        <v>24</v>
      </c>
    </row>
    <row r="59" spans="1:9" x14ac:dyDescent="0.2">
      <c r="A59" s="13" t="s">
        <v>25</v>
      </c>
      <c r="B59" s="14">
        <v>253.18554610272827</v>
      </c>
      <c r="C59" s="15">
        <v>172.0006806444047</v>
      </c>
      <c r="D59" s="15">
        <v>171.38605907912512</v>
      </c>
      <c r="E59" s="15">
        <v>173.04043705854116</v>
      </c>
      <c r="F59" s="16">
        <v>171.07517176591944</v>
      </c>
      <c r="G59" s="15">
        <f t="shared" si="4"/>
        <v>-1.1357260337691173</v>
      </c>
      <c r="H59" s="15">
        <f t="shared" si="5"/>
        <v>-32.430909110227446</v>
      </c>
    </row>
    <row r="60" spans="1:9" x14ac:dyDescent="0.2">
      <c r="A60" s="13" t="s">
        <v>26</v>
      </c>
      <c r="B60" s="14">
        <v>295</v>
      </c>
      <c r="C60" s="15">
        <v>222</v>
      </c>
      <c r="D60" s="15">
        <v>220</v>
      </c>
      <c r="E60" s="15">
        <v>217</v>
      </c>
      <c r="F60" s="16">
        <v>218</v>
      </c>
      <c r="G60" s="15">
        <f t="shared" si="4"/>
        <v>0.46082949308755872</v>
      </c>
      <c r="H60" s="15">
        <f t="shared" si="5"/>
        <v>-26.101694915254242</v>
      </c>
    </row>
    <row r="61" spans="1:9" x14ac:dyDescent="0.2">
      <c r="A61" s="13" t="s">
        <v>27</v>
      </c>
      <c r="B61" s="14">
        <v>259.00666666666666</v>
      </c>
      <c r="C61" s="15">
        <v>176.37</v>
      </c>
      <c r="D61" s="15">
        <v>157.76</v>
      </c>
      <c r="E61" s="15">
        <v>166.065</v>
      </c>
      <c r="F61" s="16">
        <v>159.14250000000001</v>
      </c>
      <c r="G61" s="15">
        <f t="shared" si="4"/>
        <v>-4.1685484599403679</v>
      </c>
      <c r="H61" s="15">
        <f t="shared" si="5"/>
        <v>-38.556600859694726</v>
      </c>
    </row>
    <row r="62" spans="1:9" x14ac:dyDescent="0.2">
      <c r="A62" s="13" t="s">
        <v>30</v>
      </c>
      <c r="B62" s="14">
        <v>215.5</v>
      </c>
      <c r="C62" s="15">
        <v>187</v>
      </c>
      <c r="D62" s="15">
        <v>177</v>
      </c>
      <c r="E62" s="15">
        <v>172</v>
      </c>
      <c r="F62" s="16">
        <v>172</v>
      </c>
      <c r="G62" s="15">
        <f t="shared" si="4"/>
        <v>0</v>
      </c>
      <c r="H62" s="15">
        <f t="shared" si="5"/>
        <v>-20.185614849187928</v>
      </c>
    </row>
    <row r="63" spans="1:9" x14ac:dyDescent="0.2">
      <c r="A63" s="23" t="s">
        <v>37</v>
      </c>
      <c r="B63" s="23"/>
      <c r="C63" s="23"/>
      <c r="D63" s="23"/>
      <c r="E63" s="23"/>
      <c r="F63" s="23"/>
      <c r="G63" s="23"/>
      <c r="H63" s="23"/>
    </row>
    <row r="64" spans="1:9" x14ac:dyDescent="0.2">
      <c r="A64" s="13" t="s">
        <v>12</v>
      </c>
      <c r="B64" s="25">
        <v>326.94</v>
      </c>
      <c r="C64" s="15">
        <v>212.85</v>
      </c>
      <c r="D64" s="15">
        <v>224.51</v>
      </c>
      <c r="E64" s="15">
        <v>221.22</v>
      </c>
      <c r="F64" s="26">
        <v>237.75</v>
      </c>
      <c r="G64" s="15">
        <f>((F64*100)/E64)-100</f>
        <v>7.4721996202874976</v>
      </c>
      <c r="H64" s="15">
        <f>((F64*100)/B64)-100</f>
        <v>-27.280234905487248</v>
      </c>
    </row>
    <row r="65" spans="1:10" x14ac:dyDescent="0.2">
      <c r="A65" s="13" t="s">
        <v>13</v>
      </c>
      <c r="B65" s="14">
        <v>272.5</v>
      </c>
      <c r="C65" s="15">
        <v>200.75</v>
      </c>
      <c r="D65" s="15">
        <v>201.5</v>
      </c>
      <c r="E65" s="15">
        <v>198.5</v>
      </c>
      <c r="F65" s="16">
        <v>197.33333333333334</v>
      </c>
      <c r="G65" s="15">
        <f t="shared" ref="G65:G67" si="6">((F65*100)/E65)-100</f>
        <v>-0.58774139378671464</v>
      </c>
      <c r="H65" s="15">
        <f t="shared" ref="H65:H67" si="7">((F65*100)/B65)-100</f>
        <v>-27.584097859327201</v>
      </c>
    </row>
    <row r="66" spans="1:10" x14ac:dyDescent="0.2">
      <c r="A66" s="13" t="s">
        <v>20</v>
      </c>
      <c r="B66" s="14" t="s">
        <v>24</v>
      </c>
      <c r="C66" s="15" t="s">
        <v>24</v>
      </c>
      <c r="D66" s="15" t="s">
        <v>24</v>
      </c>
      <c r="E66" s="15">
        <v>160</v>
      </c>
      <c r="F66" s="16">
        <v>114.2</v>
      </c>
      <c r="G66" s="15">
        <f t="shared" si="6"/>
        <v>-28.625</v>
      </c>
      <c r="H66" s="15" t="s">
        <v>24</v>
      </c>
    </row>
    <row r="67" spans="1:10" x14ac:dyDescent="0.2">
      <c r="A67" s="13" t="s">
        <v>25</v>
      </c>
      <c r="B67" s="14">
        <v>228.73857901472346</v>
      </c>
      <c r="C67" s="15">
        <v>145.55672573249754</v>
      </c>
      <c r="D67" s="15">
        <v>141.49048818782634</v>
      </c>
      <c r="E67" s="15">
        <v>144.69563627220154</v>
      </c>
      <c r="F67" s="16">
        <v>142.52426826797327</v>
      </c>
      <c r="G67" s="15">
        <f t="shared" si="6"/>
        <v>-1.5006451197626234</v>
      </c>
      <c r="H67" s="15">
        <f t="shared" si="7"/>
        <v>-37.691198012207963</v>
      </c>
    </row>
    <row r="68" spans="1:10" x14ac:dyDescent="0.2">
      <c r="A68" s="27" t="s">
        <v>38</v>
      </c>
      <c r="B68" s="27"/>
      <c r="C68" s="27"/>
      <c r="D68" s="27"/>
      <c r="E68" s="27"/>
      <c r="F68" s="27"/>
      <c r="G68" s="27"/>
      <c r="H68" s="27"/>
    </row>
    <row r="69" spans="1:10" x14ac:dyDescent="0.2">
      <c r="A69" s="28" t="s">
        <v>14</v>
      </c>
      <c r="B69" s="29">
        <v>543.21</v>
      </c>
      <c r="C69" s="15" t="s">
        <v>24</v>
      </c>
      <c r="D69" s="15">
        <v>412.5</v>
      </c>
      <c r="E69" s="15" t="s">
        <v>24</v>
      </c>
      <c r="F69" s="16" t="s">
        <v>24</v>
      </c>
      <c r="G69" s="30" t="s">
        <v>24</v>
      </c>
      <c r="H69" s="30" t="s">
        <v>24</v>
      </c>
    </row>
    <row r="70" spans="1:10" x14ac:dyDescent="0.2">
      <c r="A70" s="28" t="s">
        <v>39</v>
      </c>
      <c r="B70" s="29">
        <v>528.65</v>
      </c>
      <c r="C70" s="15">
        <v>424.31</v>
      </c>
      <c r="D70" s="15">
        <v>386.5</v>
      </c>
      <c r="E70" s="15">
        <v>399.29</v>
      </c>
      <c r="F70" s="16">
        <v>385.95</v>
      </c>
      <c r="G70" s="30">
        <f>((F70*100)/E70)-100</f>
        <v>-3.3409301510180569</v>
      </c>
      <c r="H70" s="30">
        <f>((F70*100)/B70)-100</f>
        <v>-26.993284781991861</v>
      </c>
    </row>
    <row r="71" spans="1:10" x14ac:dyDescent="0.2">
      <c r="A71" s="31" t="s">
        <v>21</v>
      </c>
      <c r="B71" s="32">
        <v>593.39</v>
      </c>
      <c r="C71" s="19">
        <v>428.31</v>
      </c>
      <c r="D71" s="33">
        <v>429.9</v>
      </c>
      <c r="E71" s="33">
        <v>429.53</v>
      </c>
      <c r="F71" s="34">
        <v>421.35</v>
      </c>
      <c r="G71" s="30">
        <f>((F71*100)/E71)-100</f>
        <v>-1.9044071426908431</v>
      </c>
      <c r="H71" s="30">
        <f>((F71*100)/B71)-100</f>
        <v>-28.992736648747027</v>
      </c>
      <c r="I71" s="35"/>
      <c r="J71" s="21"/>
    </row>
    <row r="72" spans="1:10" x14ac:dyDescent="0.2">
      <c r="A72" s="28" t="s">
        <v>25</v>
      </c>
      <c r="B72" s="14">
        <v>569.51</v>
      </c>
      <c r="C72" s="15">
        <v>468.17</v>
      </c>
      <c r="D72" s="15">
        <v>461.67</v>
      </c>
      <c r="E72" s="15">
        <v>459.23</v>
      </c>
      <c r="F72" s="36">
        <v>454.74</v>
      </c>
      <c r="G72" s="30">
        <f>((F72*100)/E72)-100</f>
        <v>-0.97772358077652655</v>
      </c>
      <c r="H72" s="30">
        <f>((F72*100)/B72)-100</f>
        <v>-20.152411722357812</v>
      </c>
    </row>
    <row r="73" spans="1:10" ht="2.1" customHeight="1" x14ac:dyDescent="0.2">
      <c r="A73" s="37"/>
      <c r="B73" s="37"/>
      <c r="C73" s="37"/>
      <c r="D73" s="37"/>
      <c r="E73" s="37"/>
      <c r="F73" s="37"/>
      <c r="G73" s="37"/>
      <c r="H73" s="37"/>
    </row>
    <row r="74" spans="1:10" x14ac:dyDescent="0.2">
      <c r="A74" s="38" t="s">
        <v>40</v>
      </c>
      <c r="B74" s="39"/>
      <c r="C74" s="39"/>
      <c r="D74" s="40"/>
      <c r="E74" s="40"/>
      <c r="F74" s="40"/>
      <c r="G74" s="40"/>
      <c r="H74" s="38"/>
    </row>
    <row r="75" spans="1:10" x14ac:dyDescent="0.2">
      <c r="A75" s="38" t="s">
        <v>41</v>
      </c>
      <c r="B75" s="41"/>
      <c r="C75" s="41"/>
      <c r="D75" s="42"/>
      <c r="E75" s="42"/>
      <c r="F75" s="42"/>
      <c r="G75" s="42"/>
      <c r="H75" s="38"/>
    </row>
    <row r="76" spans="1:10" x14ac:dyDescent="0.2">
      <c r="A76" s="38" t="s">
        <v>42</v>
      </c>
      <c r="B76" s="43"/>
      <c r="C76" s="43"/>
      <c r="D76" s="43"/>
      <c r="E76" s="43"/>
      <c r="F76" s="43"/>
      <c r="G76" s="43"/>
      <c r="H76" s="43"/>
    </row>
    <row r="77" spans="1:10" x14ac:dyDescent="0.2">
      <c r="A77" s="43"/>
      <c r="B77" s="43"/>
      <c r="C77" s="44"/>
      <c r="D77" s="44"/>
      <c r="E77" s="44"/>
      <c r="F77" s="45"/>
      <c r="G77" s="43"/>
      <c r="H77" s="43"/>
    </row>
    <row r="78" spans="1:10" x14ac:dyDescent="0.2">
      <c r="A78" s="43"/>
      <c r="B78" s="43"/>
      <c r="C78" s="44"/>
      <c r="D78" s="45"/>
      <c r="E78" s="43" t="s">
        <v>43</v>
      </c>
      <c r="F78" s="43"/>
      <c r="G78" s="43"/>
      <c r="H78" s="43"/>
    </row>
    <row r="83" spans="4:5" x14ac:dyDescent="0.2">
      <c r="D83" s="21"/>
    </row>
    <row r="84" spans="4:5" x14ac:dyDescent="0.2">
      <c r="E84" s="21"/>
    </row>
  </sheetData>
  <mergeCells count="9">
    <mergeCell ref="A43:H43"/>
    <mergeCell ref="A63:H63"/>
    <mergeCell ref="A68:H68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2_5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2024-02-12T07:40:09Z</dcterms:created>
  <dcterms:modified xsi:type="dcterms:W3CDTF">2024-02-12T07:40:46Z</dcterms:modified>
</cp:coreProperties>
</file>