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vasaris\"/>
    </mc:Choice>
  </mc:AlternateContent>
  <xr:revisionPtr revIDLastSave="0" documentId="8_{0016FF73-A148-4850-B9F0-8C24475ADA28}" xr6:coauthVersionLast="47" xr6:coauthVersionMax="47" xr10:uidLastSave="{00000000-0000-0000-0000-000000000000}"/>
  <bookViews>
    <workbookView xWindow="-120" yWindow="-120" windowWidth="29040" windowHeight="17640" xr2:uid="{49ED02FD-8DC0-46EE-BF63-76C89CE26B13}"/>
  </bookViews>
  <sheets>
    <sheet name="1_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H71" i="1"/>
  <c r="G71" i="1"/>
  <c r="H70" i="1"/>
  <c r="G70" i="1"/>
  <c r="H67" i="1"/>
  <c r="G67" i="1"/>
  <c r="H65" i="1"/>
  <c r="G65" i="1"/>
  <c r="H64" i="1"/>
  <c r="G64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5" i="1"/>
  <c r="G45" i="1"/>
  <c r="H44" i="1"/>
  <c r="G44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<sst xmlns="http://schemas.openxmlformats.org/spreadsheetml/2006/main" count="126" uniqueCount="44">
  <si>
    <t>Grūdų ir rapsų vidutinės kainos (augintojų) ES šalyse, EUR/t</t>
  </si>
  <si>
    <t xml:space="preserve">                    Data
Valstybė</t>
  </si>
  <si>
    <t>Pokytis, %</t>
  </si>
  <si>
    <t>4 sav. 
(01 23–29)</t>
  </si>
  <si>
    <t>1 sav. 
(01 01 -07)</t>
  </si>
  <si>
    <t>2 sav. 
(01 08–14)</t>
  </si>
  <si>
    <t>3 sav. 
(01 15–21)</t>
  </si>
  <si>
    <t>4 sav. 
(01 22–28)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</si>
  <si>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</si>
  <si>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</si>
  <si>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</si>
  <si>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</si>
  <si>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</si>
  <si>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</si>
  <si>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</si>
  <si>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</si>
  <si>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</si>
  <si>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</si>
  <si>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</si>
  <si>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-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</si>
  <si>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</si>
  <si>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</si>
  <si>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</si>
  <si>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</si>
  <si>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</si>
  <si>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</si>
  <si>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</si>
  <si>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</si>
  <si>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</si>
  <si>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</si>
  <si>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</si>
  <si>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</si>
  <si>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</si>
  <si>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</si>
  <si>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</si>
  <si>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</si>
  <si>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</si>
  <si>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</si>
  <si>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</si>
  <si>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</si>
  <si>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4 savaitę su 3 savaite</t>
  </si>
  <si>
    <t>** lyginant 2024 m. 4 savaitę su 2023 m. 4 savaite</t>
  </si>
  <si>
    <t>Pastaba: Lietuvos maistinių ir pašarinių kviečių, pašarinių miežių, maistinių rugių ir rapsų 1, 2 ir 3 savaičių kainos patikslintos  2024-02-05</t>
  </si>
  <si>
    <t>Šaltiniai ŽŪDC (LŽŪMPRIS), EK,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</si>
</sst>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0FF069-EB71-416F-846A-39D696719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6993-0B9E-4600-93BF-3CCF8FBCC701}">
  <dimension ref="A2:J84"/>
  <sheetViews>
    <sheetView showGridLines="0" tabSelected="1" zoomScale="115" zoomScaleNormal="115" workbookViewId="0">
      <selection activeCell="L54" sqref="L54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274.82249999999999</v>
      </c>
      <c r="C8" s="15">
        <v>199.04142857142855</v>
      </c>
      <c r="D8" s="15">
        <v>197.9457142857143</v>
      </c>
      <c r="E8" s="15">
        <v>198.31</v>
      </c>
      <c r="F8" s="16">
        <v>198.31</v>
      </c>
      <c r="G8" s="15">
        <f t="shared" ref="G8:G26" si="0">((F8*100)/E8)-100</f>
        <v>0</v>
      </c>
      <c r="H8" s="15">
        <f t="shared" ref="H8:H26" si="1">((F8*100)/B8)-100</f>
        <v>-27.840697177268964</v>
      </c>
    </row>
    <row r="9" spans="1:8" x14ac:dyDescent="0.2">
      <c r="A9" s="13" t="s">
        <v>12</v>
      </c>
      <c r="B9" s="14">
        <v>316.3</v>
      </c>
      <c r="C9" s="15">
        <v>212.98</v>
      </c>
      <c r="D9" s="15">
        <v>216.79</v>
      </c>
      <c r="E9" s="15">
        <v>203.74</v>
      </c>
      <c r="F9" s="16">
        <v>205.84</v>
      </c>
      <c r="G9" s="15">
        <f t="shared" si="0"/>
        <v>1.0307254343771461</v>
      </c>
      <c r="H9" s="15">
        <f t="shared" si="1"/>
        <v>-34.922541890610177</v>
      </c>
    </row>
    <row r="10" spans="1:8" x14ac:dyDescent="0.2">
      <c r="A10" s="13" t="s">
        <v>13</v>
      </c>
      <c r="B10" s="14">
        <v>288.625</v>
      </c>
      <c r="C10" s="15">
        <v>227.25</v>
      </c>
      <c r="D10" s="15">
        <v>222.83333333333334</v>
      </c>
      <c r="E10" s="15">
        <v>217.5</v>
      </c>
      <c r="F10" s="16">
        <v>216.25</v>
      </c>
      <c r="G10" s="15">
        <f t="shared" si="0"/>
        <v>-0.57471264367815422</v>
      </c>
      <c r="H10" s="15">
        <f t="shared" si="1"/>
        <v>-25.075790385448244</v>
      </c>
    </row>
    <row r="11" spans="1:8" x14ac:dyDescent="0.2">
      <c r="A11" s="13" t="s">
        <v>14</v>
      </c>
      <c r="B11" s="14">
        <v>287.5</v>
      </c>
      <c r="C11" s="15">
        <v>212.83</v>
      </c>
      <c r="D11" s="15">
        <v>215.76</v>
      </c>
      <c r="E11" s="15">
        <v>205.12</v>
      </c>
      <c r="F11" s="16">
        <v>203.13</v>
      </c>
      <c r="G11" s="15">
        <f t="shared" si="0"/>
        <v>-0.97016380655226442</v>
      </c>
      <c r="H11" s="15">
        <f t="shared" si="1"/>
        <v>-29.346086956521745</v>
      </c>
    </row>
    <row r="12" spans="1:8" x14ac:dyDescent="0.2">
      <c r="A12" s="13" t="s">
        <v>15</v>
      </c>
      <c r="B12" s="14">
        <v>340</v>
      </c>
      <c r="C12" s="15">
        <v>250</v>
      </c>
      <c r="D12" s="15">
        <v>250</v>
      </c>
      <c r="E12" s="15">
        <v>250</v>
      </c>
      <c r="F12" s="16">
        <v>250</v>
      </c>
      <c r="G12" s="15">
        <f t="shared" si="0"/>
        <v>0</v>
      </c>
      <c r="H12" s="15">
        <f t="shared" si="1"/>
        <v>-26.470588235294116</v>
      </c>
    </row>
    <row r="13" spans="1:8" x14ac:dyDescent="0.2">
      <c r="A13" s="13" t="s">
        <v>16</v>
      </c>
      <c r="B13" s="14">
        <v>321.61799999999999</v>
      </c>
      <c r="C13" s="15">
        <v>242.23200000000003</v>
      </c>
      <c r="D13" s="15">
        <v>241.666</v>
      </c>
      <c r="E13" s="15">
        <v>238.87600000000003</v>
      </c>
      <c r="F13" s="16">
        <v>234.946</v>
      </c>
      <c r="G13" s="15">
        <f t="shared" si="0"/>
        <v>-1.645205043620976</v>
      </c>
      <c r="H13" s="15">
        <f t="shared" si="1"/>
        <v>-26.948740431194778</v>
      </c>
    </row>
    <row r="14" spans="1:8" x14ac:dyDescent="0.2">
      <c r="A14" s="13" t="s">
        <v>17</v>
      </c>
      <c r="B14" s="14">
        <v>293.91499999999996</v>
      </c>
      <c r="C14" s="15">
        <v>222.58</v>
      </c>
      <c r="D14" s="15">
        <v>219.08</v>
      </c>
      <c r="E14" s="15">
        <v>219.08</v>
      </c>
      <c r="F14" s="16">
        <v>217.58</v>
      </c>
      <c r="G14" s="15">
        <f t="shared" si="0"/>
        <v>-0.68468139492424029</v>
      </c>
      <c r="H14" s="15">
        <f t="shared" si="1"/>
        <v>-25.971794566456282</v>
      </c>
    </row>
    <row r="15" spans="1:8" x14ac:dyDescent="0.2">
      <c r="A15" s="13" t="s">
        <v>18</v>
      </c>
      <c r="B15" s="14">
        <v>275</v>
      </c>
      <c r="C15" s="15" t="s">
        <v>19</v>
      </c>
      <c r="D15" s="15">
        <v>165</v>
      </c>
      <c r="E15" s="15">
        <v>178.1</v>
      </c>
      <c r="F15" s="16">
        <v>182.1</v>
      </c>
      <c r="G15" s="15">
        <f>((F15*100)/E15)-100</f>
        <v>2.2459292532285247</v>
      </c>
      <c r="H15" s="15">
        <f>((F15*100)/B15)-100</f>
        <v>-33.781818181818181</v>
      </c>
    </row>
    <row r="16" spans="1:8" x14ac:dyDescent="0.2">
      <c r="A16" s="13" t="s">
        <v>20</v>
      </c>
      <c r="B16" s="14">
        <v>316.46363636363634</v>
      </c>
      <c r="C16" s="15">
        <v>248.83333333333334</v>
      </c>
      <c r="D16" s="15">
        <v>228.06</v>
      </c>
      <c r="E16" s="15">
        <v>226.26</v>
      </c>
      <c r="F16" s="16">
        <v>224.95999999999998</v>
      </c>
      <c r="G16" s="15">
        <f t="shared" si="0"/>
        <v>-0.57456024043136722</v>
      </c>
      <c r="H16" s="15">
        <f t="shared" si="1"/>
        <v>-28.914423601735095</v>
      </c>
    </row>
    <row r="17" spans="1:9" x14ac:dyDescent="0.2">
      <c r="A17" s="13" t="s">
        <v>21</v>
      </c>
      <c r="B17" s="14">
        <v>254.3</v>
      </c>
      <c r="C17" s="15">
        <v>204.61</v>
      </c>
      <c r="D17" s="15">
        <v>161.47</v>
      </c>
      <c r="E17" s="15">
        <v>201.08</v>
      </c>
      <c r="F17" s="16">
        <v>188.97</v>
      </c>
      <c r="G17" s="15">
        <f t="shared" si="0"/>
        <v>-6.0224786154764303</v>
      </c>
      <c r="H17" s="15">
        <f t="shared" si="1"/>
        <v>-25.69012976799057</v>
      </c>
    </row>
    <row r="18" spans="1:9" s="22" customFormat="1" x14ac:dyDescent="0.2">
      <c r="A18" s="17" t="s">
        <v>22</v>
      </c>
      <c r="B18" s="18">
        <v>285.31</v>
      </c>
      <c r="C18" s="19">
        <v>205.64</v>
      </c>
      <c r="D18" s="19">
        <v>202.43</v>
      </c>
      <c r="E18" s="19">
        <v>209.54</v>
      </c>
      <c r="F18" s="20">
        <v>209.07</v>
      </c>
      <c r="G18" s="19">
        <f t="shared" si="0"/>
        <v>-0.22430084947980333</v>
      </c>
      <c r="H18" s="19">
        <f t="shared" si="1"/>
        <v>-26.721811363078757</v>
      </c>
      <c r="I18" s="21"/>
    </row>
    <row r="19" spans="1:9" x14ac:dyDescent="0.2">
      <c r="A19" s="13" t="s">
        <v>23</v>
      </c>
      <c r="B19" s="14">
        <v>276.72500000000002</v>
      </c>
      <c r="C19" s="15">
        <v>144.53</v>
      </c>
      <c r="D19" s="15">
        <v>179.25</v>
      </c>
      <c r="E19" s="15">
        <v>169.98</v>
      </c>
      <c r="F19" s="16">
        <v>175.03</v>
      </c>
      <c r="G19" s="15">
        <f t="shared" si="0"/>
        <v>2.9709377573832256</v>
      </c>
      <c r="H19" s="15">
        <f t="shared" si="1"/>
        <v>-36.749480531213301</v>
      </c>
    </row>
    <row r="20" spans="1:9" x14ac:dyDescent="0.2">
      <c r="A20" s="13" t="s">
        <v>24</v>
      </c>
      <c r="B20" s="14">
        <v>328.75</v>
      </c>
      <c r="C20" s="15" t="s">
        <v>19</v>
      </c>
      <c r="D20" s="15">
        <v>225</v>
      </c>
      <c r="E20" s="15">
        <v>222.5</v>
      </c>
      <c r="F20" s="16">
        <v>222.5</v>
      </c>
      <c r="G20" s="15">
        <f t="shared" si="0"/>
        <v>0</v>
      </c>
      <c r="H20" s="15">
        <f t="shared" si="1"/>
        <v>-32.319391634980988</v>
      </c>
    </row>
    <row r="21" spans="1:9" x14ac:dyDescent="0.2">
      <c r="A21" s="13" t="s">
        <v>25</v>
      </c>
      <c r="B21" s="14">
        <v>285.34332423911985</v>
      </c>
      <c r="C21" s="15">
        <v>208.97371197871266</v>
      </c>
      <c r="D21" s="15">
        <v>212.93132389935661</v>
      </c>
      <c r="E21" s="15">
        <v>207.89973345017708</v>
      </c>
      <c r="F21" s="16">
        <v>206.41415411342493</v>
      </c>
      <c r="G21" s="15">
        <f t="shared" si="0"/>
        <v>-0.71456529169056182</v>
      </c>
      <c r="H21" s="15">
        <f t="shared" si="1"/>
        <v>-27.661123783485365</v>
      </c>
    </row>
    <row r="22" spans="1:9" x14ac:dyDescent="0.2">
      <c r="A22" s="13" t="s">
        <v>26</v>
      </c>
      <c r="B22" s="14">
        <v>334</v>
      </c>
      <c r="C22" s="15">
        <v>253</v>
      </c>
      <c r="D22" s="15">
        <v>253</v>
      </c>
      <c r="E22" s="15">
        <v>250</v>
      </c>
      <c r="F22" s="16">
        <v>250</v>
      </c>
      <c r="G22" s="15">
        <f t="shared" si="0"/>
        <v>0</v>
      </c>
      <c r="H22" s="15">
        <f t="shared" si="1"/>
        <v>-25.149700598802397</v>
      </c>
    </row>
    <row r="23" spans="1:9" x14ac:dyDescent="0.2">
      <c r="A23" s="13" t="s">
        <v>27</v>
      </c>
      <c r="B23" s="14">
        <v>268.755</v>
      </c>
      <c r="C23" s="15">
        <v>204.34666666666666</v>
      </c>
      <c r="D23" s="15">
        <v>190.80250000000001</v>
      </c>
      <c r="E23" s="15">
        <v>190.11500000000001</v>
      </c>
      <c r="F23" s="16">
        <v>199.91666666666666</v>
      </c>
      <c r="G23" s="15">
        <f t="shared" si="0"/>
        <v>5.1556514039747725</v>
      </c>
      <c r="H23" s="15">
        <f t="shared" si="1"/>
        <v>-25.613787030318818</v>
      </c>
    </row>
    <row r="24" spans="1:9" x14ac:dyDescent="0.2">
      <c r="A24" s="13" t="s">
        <v>28</v>
      </c>
      <c r="B24" s="14">
        <v>344.21</v>
      </c>
      <c r="C24" s="15" t="s">
        <v>19</v>
      </c>
      <c r="D24" s="15">
        <v>225.42</v>
      </c>
      <c r="E24" s="15">
        <v>230.9</v>
      </c>
      <c r="F24" s="16">
        <v>228.39</v>
      </c>
      <c r="G24" s="15">
        <f t="shared" si="0"/>
        <v>-1.0870506712862777</v>
      </c>
      <c r="H24" s="15">
        <f t="shared" si="1"/>
        <v>-33.648063682054556</v>
      </c>
    </row>
    <row r="25" spans="1:9" x14ac:dyDescent="0.2">
      <c r="A25" s="13" t="s">
        <v>29</v>
      </c>
      <c r="B25" s="14" t="s">
        <v>19</v>
      </c>
      <c r="C25" s="15" t="s">
        <v>19</v>
      </c>
      <c r="D25" s="15">
        <v>212.85</v>
      </c>
      <c r="E25" s="15">
        <v>316.10000000000002</v>
      </c>
      <c r="F25" s="16" t="s">
        <v>19</v>
      </c>
      <c r="G25" s="15" t="s">
        <v>19</v>
      </c>
      <c r="H25" s="15" t="s">
        <v>19</v>
      </c>
    </row>
    <row r="26" spans="1:9" x14ac:dyDescent="0.2">
      <c r="A26" s="13" t="s">
        <v>30</v>
      </c>
      <c r="B26" s="14">
        <v>264</v>
      </c>
      <c r="C26" s="15">
        <v>233</v>
      </c>
      <c r="D26" s="15">
        <v>234</v>
      </c>
      <c r="E26" s="15">
        <v>236</v>
      </c>
      <c r="F26" s="16">
        <v>236</v>
      </c>
      <c r="G26" s="15">
        <f t="shared" si="0"/>
        <v>0</v>
      </c>
      <c r="H26" s="15">
        <f t="shared" si="1"/>
        <v>-10.606060606060609</v>
      </c>
    </row>
    <row r="27" spans="1:9" x14ac:dyDescent="0.2">
      <c r="A27" s="13" t="s">
        <v>31</v>
      </c>
      <c r="B27" s="14">
        <v>286.39999999999998</v>
      </c>
      <c r="C27" s="15">
        <v>234.08</v>
      </c>
      <c r="D27" s="15">
        <v>234.05</v>
      </c>
      <c r="E27" s="15">
        <v>228.85</v>
      </c>
      <c r="F27" s="16" t="s">
        <v>19</v>
      </c>
      <c r="G27" s="15" t="s">
        <v>19</v>
      </c>
      <c r="H27" s="15" t="s">
        <v>19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255.6</v>
      </c>
      <c r="C29" s="15">
        <v>181.3</v>
      </c>
      <c r="D29" s="15">
        <v>179.9</v>
      </c>
      <c r="E29" s="15">
        <v>176.7</v>
      </c>
      <c r="F29" s="26">
        <v>176.7</v>
      </c>
      <c r="G29" s="15">
        <f>((F29*100)/E29)-100</f>
        <v>0</v>
      </c>
      <c r="H29" s="15">
        <f>((F29*100)/B29)-100</f>
        <v>-30.868544600938961</v>
      </c>
    </row>
    <row r="30" spans="1:9" x14ac:dyDescent="0.2">
      <c r="A30" s="13" t="s">
        <v>11</v>
      </c>
      <c r="B30" s="14">
        <v>262.29599999999999</v>
      </c>
      <c r="C30" s="15">
        <v>187.64600000000002</v>
      </c>
      <c r="D30" s="15">
        <v>185.6</v>
      </c>
      <c r="E30" s="15">
        <v>186.114</v>
      </c>
      <c r="F30" s="16">
        <v>184.578</v>
      </c>
      <c r="G30" s="15">
        <f t="shared" ref="G30:G41" si="2">((F30*100)/E30)-100</f>
        <v>-0.82530062219930755</v>
      </c>
      <c r="H30" s="15">
        <f t="shared" ref="H30:H41" si="3">((F30*100)/B30)-100</f>
        <v>-29.629883795406712</v>
      </c>
    </row>
    <row r="31" spans="1:9" x14ac:dyDescent="0.2">
      <c r="A31" s="13" t="s">
        <v>13</v>
      </c>
      <c r="B31" s="14">
        <v>277.5</v>
      </c>
      <c r="C31" s="15">
        <v>213</v>
      </c>
      <c r="D31" s="15">
        <v>200</v>
      </c>
      <c r="E31" s="15">
        <v>193</v>
      </c>
      <c r="F31" s="16">
        <v>191</v>
      </c>
      <c r="G31" s="15">
        <f t="shared" si="2"/>
        <v>-1.0362694300518172</v>
      </c>
      <c r="H31" s="15">
        <f t="shared" si="3"/>
        <v>-31.171171171171167</v>
      </c>
    </row>
    <row r="32" spans="1:9" x14ac:dyDescent="0.2">
      <c r="A32" s="13" t="s">
        <v>14</v>
      </c>
      <c r="B32" s="14">
        <v>256.33</v>
      </c>
      <c r="C32" s="15">
        <v>208.66</v>
      </c>
      <c r="D32" s="15">
        <v>194.97</v>
      </c>
      <c r="E32" s="15">
        <v>192.8</v>
      </c>
      <c r="F32" s="16">
        <v>188.38</v>
      </c>
      <c r="G32" s="15">
        <f t="shared" si="2"/>
        <v>-2.292531120331958</v>
      </c>
      <c r="H32" s="15">
        <f t="shared" si="3"/>
        <v>-26.508797253540351</v>
      </c>
    </row>
    <row r="33" spans="1:9" x14ac:dyDescent="0.2">
      <c r="A33" s="13" t="s">
        <v>15</v>
      </c>
      <c r="B33" s="14">
        <v>312.33333333333331</v>
      </c>
      <c r="C33" s="15">
        <v>199</v>
      </c>
      <c r="D33" s="15">
        <v>199</v>
      </c>
      <c r="E33" s="15">
        <v>199</v>
      </c>
      <c r="F33" s="16">
        <v>200.5</v>
      </c>
      <c r="G33" s="15">
        <f>((F33*100)/E33)-100</f>
        <v>0.75376884422109924</v>
      </c>
      <c r="H33" s="15">
        <f>((F33*100)/B33)-100</f>
        <v>-35.80576307363927</v>
      </c>
    </row>
    <row r="34" spans="1:9" x14ac:dyDescent="0.2">
      <c r="A34" s="13" t="s">
        <v>34</v>
      </c>
      <c r="B34" s="14">
        <v>294</v>
      </c>
      <c r="C34" s="15">
        <v>237</v>
      </c>
      <c r="D34" s="15">
        <v>235.33333333333334</v>
      </c>
      <c r="E34" s="15">
        <v>231.66666666666666</v>
      </c>
      <c r="F34" s="16">
        <v>230</v>
      </c>
      <c r="G34" s="15">
        <f t="shared" si="2"/>
        <v>-0.71942446043165376</v>
      </c>
      <c r="H34" s="15">
        <f t="shared" si="3"/>
        <v>-21.768707482993193</v>
      </c>
    </row>
    <row r="35" spans="1:9" x14ac:dyDescent="0.2">
      <c r="A35" s="13" t="s">
        <v>21</v>
      </c>
      <c r="B35" s="14">
        <v>239.57</v>
      </c>
      <c r="C35" s="15">
        <v>198.74</v>
      </c>
      <c r="D35" s="15">
        <v>170.31</v>
      </c>
      <c r="E35" s="15">
        <v>170.45</v>
      </c>
      <c r="F35" s="16">
        <v>165.42</v>
      </c>
      <c r="G35" s="15">
        <f t="shared" si="2"/>
        <v>-2.9510120269873852</v>
      </c>
      <c r="H35" s="15">
        <f t="shared" si="3"/>
        <v>-30.951287723838547</v>
      </c>
    </row>
    <row r="36" spans="1:9" s="22" customFormat="1" x14ac:dyDescent="0.2">
      <c r="A36" s="17" t="s">
        <v>22</v>
      </c>
      <c r="B36" s="18">
        <v>265.06</v>
      </c>
      <c r="C36" s="19">
        <v>176.7</v>
      </c>
      <c r="D36" s="19">
        <v>175.71</v>
      </c>
      <c r="E36" s="19">
        <v>184.9</v>
      </c>
      <c r="F36" s="20">
        <v>180.79</v>
      </c>
      <c r="G36" s="19">
        <f t="shared" si="2"/>
        <v>-2.2228231476473752</v>
      </c>
      <c r="H36" s="19">
        <f t="shared" si="3"/>
        <v>-31.792801629819664</v>
      </c>
      <c r="I36" s="21"/>
    </row>
    <row r="37" spans="1:9" x14ac:dyDescent="0.2">
      <c r="A37" s="13" t="s">
        <v>23</v>
      </c>
      <c r="B37" s="14">
        <v>273.36</v>
      </c>
      <c r="C37" s="15" t="s">
        <v>19</v>
      </c>
      <c r="D37" s="15" t="s">
        <v>19</v>
      </c>
      <c r="E37" s="15">
        <v>157.66</v>
      </c>
      <c r="F37" s="16">
        <v>168.09</v>
      </c>
      <c r="G37" s="15">
        <f t="shared" si="2"/>
        <v>6.6155017125459921</v>
      </c>
      <c r="H37" s="15">
        <f t="shared" si="3"/>
        <v>-38.509657594381039</v>
      </c>
    </row>
    <row r="38" spans="1:9" x14ac:dyDescent="0.2">
      <c r="A38" s="13" t="s">
        <v>35</v>
      </c>
      <c r="B38" s="14">
        <v>293</v>
      </c>
      <c r="C38" s="15">
        <v>221.5</v>
      </c>
      <c r="D38" s="15">
        <v>217</v>
      </c>
      <c r="E38" s="15">
        <v>214.5</v>
      </c>
      <c r="F38" s="16">
        <v>214</v>
      </c>
      <c r="G38" s="15">
        <f t="shared" si="2"/>
        <v>-0.23310023310023098</v>
      </c>
      <c r="H38" s="15">
        <f t="shared" si="3"/>
        <v>-26.962457337883961</v>
      </c>
    </row>
    <row r="39" spans="1:9" x14ac:dyDescent="0.2">
      <c r="A39" s="13" t="s">
        <v>25</v>
      </c>
      <c r="B39" s="14">
        <v>283.85826604605381</v>
      </c>
      <c r="C39" s="15">
        <v>200.25691608937009</v>
      </c>
      <c r="D39" s="15">
        <v>204.19332140672643</v>
      </c>
      <c r="E39" s="15">
        <v>200.82520904078578</v>
      </c>
      <c r="F39" s="16">
        <v>198.87077971060873</v>
      </c>
      <c r="G39" s="15">
        <f t="shared" si="2"/>
        <v>-0.97319920119197434</v>
      </c>
      <c r="H39" s="15">
        <f t="shared" si="3"/>
        <v>-29.940113254146539</v>
      </c>
    </row>
    <row r="40" spans="1:9" x14ac:dyDescent="0.2">
      <c r="A40" s="13" t="s">
        <v>26</v>
      </c>
      <c r="B40" s="14">
        <v>311</v>
      </c>
      <c r="C40" s="15">
        <v>233</v>
      </c>
      <c r="D40" s="15">
        <v>226</v>
      </c>
      <c r="E40" s="15">
        <v>222</v>
      </c>
      <c r="F40" s="16">
        <v>220</v>
      </c>
      <c r="G40" s="15">
        <f t="shared" si="2"/>
        <v>-0.90090090090090769</v>
      </c>
      <c r="H40" s="15">
        <f t="shared" si="3"/>
        <v>-29.260450160771711</v>
      </c>
    </row>
    <row r="41" spans="1:9" x14ac:dyDescent="0.2">
      <c r="A41" s="13" t="s">
        <v>27</v>
      </c>
      <c r="B41" s="14">
        <v>243.38</v>
      </c>
      <c r="C41" s="15">
        <v>174.25666666666666</v>
      </c>
      <c r="D41" s="15">
        <v>171.345</v>
      </c>
      <c r="E41" s="15">
        <v>172.03</v>
      </c>
      <c r="F41" s="16">
        <v>184.59750000000003</v>
      </c>
      <c r="G41" s="15">
        <f t="shared" si="2"/>
        <v>7.3054118467709372</v>
      </c>
      <c r="H41" s="15">
        <f t="shared" si="3"/>
        <v>-24.152559783055281</v>
      </c>
    </row>
    <row r="42" spans="1:9" x14ac:dyDescent="0.2">
      <c r="A42" s="13" t="s">
        <v>29</v>
      </c>
      <c r="B42" s="14" t="s">
        <v>19</v>
      </c>
      <c r="C42" s="15" t="s">
        <v>19</v>
      </c>
      <c r="D42" s="15">
        <v>149.6</v>
      </c>
      <c r="E42" s="15" t="s">
        <v>19</v>
      </c>
      <c r="F42" s="16">
        <v>146.01</v>
      </c>
      <c r="G42" s="15" t="s">
        <v>19</v>
      </c>
      <c r="H42" s="15" t="s">
        <v>19</v>
      </c>
    </row>
    <row r="43" spans="1:9" x14ac:dyDescent="0.2">
      <c r="A43" s="23" t="s">
        <v>36</v>
      </c>
      <c r="B43" s="23"/>
      <c r="C43" s="23"/>
      <c r="D43" s="23"/>
      <c r="E43" s="23"/>
      <c r="F43" s="23"/>
      <c r="G43" s="23"/>
      <c r="H43" s="23"/>
    </row>
    <row r="44" spans="1:9" x14ac:dyDescent="0.2">
      <c r="A44" s="24" t="s">
        <v>33</v>
      </c>
      <c r="B44" s="25">
        <v>235.2</v>
      </c>
      <c r="C44" s="15">
        <v>171.3</v>
      </c>
      <c r="D44" s="15">
        <v>170.3</v>
      </c>
      <c r="E44" s="15">
        <v>167.1</v>
      </c>
      <c r="F44" s="26">
        <v>167.1</v>
      </c>
      <c r="G44" s="15">
        <f>((F44*100)/E44)-100</f>
        <v>0</v>
      </c>
      <c r="H44" s="15">
        <f>((F44*100)/B44)-100</f>
        <v>-28.954081632653057</v>
      </c>
    </row>
    <row r="45" spans="1:9" x14ac:dyDescent="0.2">
      <c r="A45" s="13" t="s">
        <v>11</v>
      </c>
      <c r="B45" s="14">
        <v>301.67</v>
      </c>
      <c r="C45" s="15">
        <v>177.25</v>
      </c>
      <c r="D45" s="15">
        <v>175.54333333333332</v>
      </c>
      <c r="E45" s="15">
        <v>175.54333333333332</v>
      </c>
      <c r="F45" s="16">
        <v>175.54333333333332</v>
      </c>
      <c r="G45" s="15">
        <f t="shared" ref="G45:G62" si="4">((F45*100)/E45)-100</f>
        <v>0</v>
      </c>
      <c r="H45" s="15">
        <f t="shared" ref="H45:H62" si="5">((F45*100)/B45)-100</f>
        <v>-41.809482768146218</v>
      </c>
    </row>
    <row r="46" spans="1:9" x14ac:dyDescent="0.2">
      <c r="A46" s="13" t="s">
        <v>13</v>
      </c>
      <c r="B46" s="14">
        <v>260</v>
      </c>
      <c r="C46" s="15">
        <v>195.5</v>
      </c>
      <c r="D46" s="15">
        <v>184.83333333333334</v>
      </c>
      <c r="E46" s="15">
        <v>183.25</v>
      </c>
      <c r="F46" s="16">
        <v>182.5</v>
      </c>
      <c r="G46" s="15">
        <f t="shared" si="4"/>
        <v>-0.40927694406548198</v>
      </c>
      <c r="H46" s="15">
        <f t="shared" si="5"/>
        <v>-29.807692307692307</v>
      </c>
    </row>
    <row r="47" spans="1:9" x14ac:dyDescent="0.2">
      <c r="A47" s="13" t="s">
        <v>14</v>
      </c>
      <c r="B47" s="14">
        <v>226.21</v>
      </c>
      <c r="C47" s="15">
        <v>189.06</v>
      </c>
      <c r="D47" s="15">
        <v>163.94</v>
      </c>
      <c r="E47" s="15">
        <v>158.86000000000001</v>
      </c>
      <c r="F47" s="16" t="s">
        <v>19</v>
      </c>
      <c r="G47" s="15" t="s">
        <v>19</v>
      </c>
      <c r="H47" s="15" t="s">
        <v>19</v>
      </c>
    </row>
    <row r="48" spans="1:9" x14ac:dyDescent="0.2">
      <c r="A48" s="13" t="s">
        <v>15</v>
      </c>
      <c r="B48" s="14">
        <v>320</v>
      </c>
      <c r="C48" s="15">
        <v>200</v>
      </c>
      <c r="D48" s="15">
        <v>175</v>
      </c>
      <c r="E48" s="15">
        <v>200</v>
      </c>
      <c r="F48" s="16">
        <v>210</v>
      </c>
      <c r="G48" s="15">
        <f t="shared" si="4"/>
        <v>5</v>
      </c>
      <c r="H48" s="15">
        <f t="shared" si="5"/>
        <v>-34.375</v>
      </c>
    </row>
    <row r="49" spans="1:9" x14ac:dyDescent="0.2">
      <c r="A49" s="13" t="s">
        <v>16</v>
      </c>
      <c r="B49" s="14">
        <v>302.89999999999998</v>
      </c>
      <c r="C49" s="15">
        <v>230.03000000000003</v>
      </c>
      <c r="D49" s="15">
        <v>229.45999999999998</v>
      </c>
      <c r="E49" s="15">
        <v>225.21999999999997</v>
      </c>
      <c r="F49" s="16">
        <v>221.28000000000003</v>
      </c>
      <c r="G49" s="15">
        <f t="shared" si="4"/>
        <v>-1.7494005860935715</v>
      </c>
      <c r="H49" s="15">
        <f t="shared" si="5"/>
        <v>-26.94618686034994</v>
      </c>
    </row>
    <row r="50" spans="1:9" x14ac:dyDescent="0.2">
      <c r="A50" s="13" t="s">
        <v>17</v>
      </c>
      <c r="B50" s="14">
        <v>266.41333333333336</v>
      </c>
      <c r="C50" s="15">
        <v>199.08</v>
      </c>
      <c r="D50" s="15">
        <v>197.83</v>
      </c>
      <c r="E50" s="15">
        <v>197.58</v>
      </c>
      <c r="F50" s="16">
        <v>194.58</v>
      </c>
      <c r="G50" s="15">
        <f t="shared" si="4"/>
        <v>-1.5183723048891693</v>
      </c>
      <c r="H50" s="15">
        <f t="shared" si="5"/>
        <v>-26.963114959211254</v>
      </c>
    </row>
    <row r="51" spans="1:9" x14ac:dyDescent="0.2">
      <c r="A51" s="13" t="s">
        <v>18</v>
      </c>
      <c r="B51" s="14" t="s">
        <v>19</v>
      </c>
      <c r="C51" s="15" t="s">
        <v>19</v>
      </c>
      <c r="D51" s="15">
        <v>157.9</v>
      </c>
      <c r="E51" s="15" t="s">
        <v>19</v>
      </c>
      <c r="F51" s="16" t="s">
        <v>19</v>
      </c>
      <c r="G51" s="15" t="s">
        <v>19</v>
      </c>
      <c r="H51" s="15" t="s">
        <v>19</v>
      </c>
    </row>
    <row r="52" spans="1:9" x14ac:dyDescent="0.2">
      <c r="A52" s="13" t="s">
        <v>34</v>
      </c>
      <c r="B52" s="14">
        <v>280.33333333333331</v>
      </c>
      <c r="C52" s="15">
        <v>225.66666666666666</v>
      </c>
      <c r="D52" s="15">
        <v>224</v>
      </c>
      <c r="E52" s="15">
        <v>221.66666666666666</v>
      </c>
      <c r="F52" s="16">
        <v>221</v>
      </c>
      <c r="G52" s="15">
        <f t="shared" si="4"/>
        <v>-0.30075187969924855</v>
      </c>
      <c r="H52" s="15">
        <f t="shared" si="5"/>
        <v>-21.165279429250887</v>
      </c>
    </row>
    <row r="53" spans="1:9" x14ac:dyDescent="0.2">
      <c r="A53" s="13" t="s">
        <v>20</v>
      </c>
      <c r="B53" s="14">
        <v>296.2</v>
      </c>
      <c r="C53" s="15">
        <v>214</v>
      </c>
      <c r="D53" s="15">
        <v>203.8</v>
      </c>
      <c r="E53" s="15">
        <v>202.8</v>
      </c>
      <c r="F53" s="16">
        <v>201.4</v>
      </c>
      <c r="G53" s="15">
        <f t="shared" si="4"/>
        <v>-0.69033530571992685</v>
      </c>
      <c r="H53" s="15">
        <f t="shared" si="5"/>
        <v>-32.00540175557056</v>
      </c>
    </row>
    <row r="54" spans="1:9" x14ac:dyDescent="0.2">
      <c r="A54" s="13" t="s">
        <v>21</v>
      </c>
      <c r="B54" s="14">
        <v>265</v>
      </c>
      <c r="C54" s="15">
        <v>172.99</v>
      </c>
      <c r="D54" s="15" t="s">
        <v>19</v>
      </c>
      <c r="E54" s="15">
        <v>151.24</v>
      </c>
      <c r="F54" s="16">
        <v>178.53</v>
      </c>
      <c r="G54" s="15">
        <f t="shared" si="4"/>
        <v>18.044168209468381</v>
      </c>
      <c r="H54" s="15">
        <f t="shared" si="5"/>
        <v>-32.630188679245279</v>
      </c>
    </row>
    <row r="55" spans="1:9" s="22" customFormat="1" x14ac:dyDescent="0.2">
      <c r="A55" s="17" t="s">
        <v>22</v>
      </c>
      <c r="B55" s="18">
        <v>255.06</v>
      </c>
      <c r="C55" s="19">
        <v>153.68</v>
      </c>
      <c r="D55" s="19">
        <v>148.04</v>
      </c>
      <c r="E55" s="19">
        <v>160.49</v>
      </c>
      <c r="F55" s="20">
        <v>155.18</v>
      </c>
      <c r="G55" s="19">
        <f t="shared" si="4"/>
        <v>-3.3086173593370347</v>
      </c>
      <c r="H55" s="19">
        <f t="shared" si="5"/>
        <v>-39.159413471340081</v>
      </c>
      <c r="I55" s="21"/>
    </row>
    <row r="56" spans="1:9" x14ac:dyDescent="0.2">
      <c r="A56" s="13" t="s">
        <v>23</v>
      </c>
      <c r="B56" s="14">
        <v>280.76</v>
      </c>
      <c r="C56" s="15" t="s">
        <v>19</v>
      </c>
      <c r="D56" s="15" t="s">
        <v>19</v>
      </c>
      <c r="E56" s="15" t="s">
        <v>19</v>
      </c>
      <c r="F56" s="16">
        <v>137.26499999999999</v>
      </c>
      <c r="G56" s="15" t="s">
        <v>19</v>
      </c>
      <c r="H56" s="15">
        <f t="shared" si="5"/>
        <v>-51.109488531129799</v>
      </c>
    </row>
    <row r="57" spans="1:9" x14ac:dyDescent="0.2">
      <c r="A57" s="13" t="s">
        <v>35</v>
      </c>
      <c r="B57" s="14">
        <v>269</v>
      </c>
      <c r="C57" s="15">
        <v>209</v>
      </c>
      <c r="D57" s="15">
        <v>206.5</v>
      </c>
      <c r="E57" s="15">
        <v>204</v>
      </c>
      <c r="F57" s="16">
        <v>202.5</v>
      </c>
      <c r="G57" s="15">
        <f t="shared" si="4"/>
        <v>-0.73529411764705799</v>
      </c>
      <c r="H57" s="15">
        <f t="shared" si="5"/>
        <v>-24.721189591078073</v>
      </c>
    </row>
    <row r="58" spans="1:9" x14ac:dyDescent="0.2">
      <c r="A58" s="13" t="s">
        <v>24</v>
      </c>
      <c r="B58" s="14">
        <v>260</v>
      </c>
      <c r="C58" s="15" t="s">
        <v>19</v>
      </c>
      <c r="D58" s="15" t="s">
        <v>19</v>
      </c>
      <c r="E58" s="15">
        <v>168</v>
      </c>
      <c r="F58" s="16">
        <v>168</v>
      </c>
      <c r="G58" s="15">
        <f t="shared" si="4"/>
        <v>0</v>
      </c>
      <c r="H58" s="15">
        <f t="shared" si="5"/>
        <v>-35.384615384615387</v>
      </c>
    </row>
    <row r="59" spans="1:9" x14ac:dyDescent="0.2">
      <c r="A59" s="13" t="s">
        <v>25</v>
      </c>
      <c r="B59" s="14">
        <v>252.24774165079072</v>
      </c>
      <c r="C59" s="15">
        <v>172.95958159379731</v>
      </c>
      <c r="D59" s="15">
        <v>172.0006806444047</v>
      </c>
      <c r="E59" s="15">
        <v>171.38605907912512</v>
      </c>
      <c r="F59" s="16">
        <v>173.04043705854116</v>
      </c>
      <c r="G59" s="15">
        <f t="shared" si="4"/>
        <v>0.96529320313752009</v>
      </c>
      <c r="H59" s="15">
        <f t="shared" si="5"/>
        <v>-31.400600090169831</v>
      </c>
    </row>
    <row r="60" spans="1:9" x14ac:dyDescent="0.2">
      <c r="A60" s="13" t="s">
        <v>26</v>
      </c>
      <c r="B60" s="14">
        <v>295</v>
      </c>
      <c r="C60" s="15">
        <v>223</v>
      </c>
      <c r="D60" s="15">
        <v>222</v>
      </c>
      <c r="E60" s="15">
        <v>220</v>
      </c>
      <c r="F60" s="16">
        <v>217</v>
      </c>
      <c r="G60" s="15">
        <f t="shared" si="4"/>
        <v>-1.3636363636363598</v>
      </c>
      <c r="H60" s="15">
        <f t="shared" si="5"/>
        <v>-26.440677966101688</v>
      </c>
    </row>
    <row r="61" spans="1:9" x14ac:dyDescent="0.2">
      <c r="A61" s="13" t="s">
        <v>27</v>
      </c>
      <c r="B61" s="14">
        <v>243.48000000000002</v>
      </c>
      <c r="C61" s="15">
        <v>168.89</v>
      </c>
      <c r="D61" s="15">
        <v>176.37</v>
      </c>
      <c r="E61" s="15">
        <v>157.76</v>
      </c>
      <c r="F61" s="16">
        <v>166.065</v>
      </c>
      <c r="G61" s="15">
        <f t="shared" si="4"/>
        <v>5.2643255578093431</v>
      </c>
      <c r="H61" s="15">
        <f t="shared" si="5"/>
        <v>-31.795219319861999</v>
      </c>
    </row>
    <row r="62" spans="1:9" x14ac:dyDescent="0.2">
      <c r="A62" s="13" t="s">
        <v>30</v>
      </c>
      <c r="B62" s="14">
        <v>215.5</v>
      </c>
      <c r="C62" s="15">
        <v>190</v>
      </c>
      <c r="D62" s="15">
        <v>187</v>
      </c>
      <c r="E62" s="15">
        <v>177</v>
      </c>
      <c r="F62" s="16">
        <v>172</v>
      </c>
      <c r="G62" s="15">
        <f t="shared" si="4"/>
        <v>-2.8248587570621453</v>
      </c>
      <c r="H62" s="15">
        <f t="shared" si="5"/>
        <v>-20.185614849187928</v>
      </c>
    </row>
    <row r="63" spans="1:9" x14ac:dyDescent="0.2">
      <c r="A63" s="23" t="s">
        <v>37</v>
      </c>
      <c r="B63" s="23"/>
      <c r="C63" s="23"/>
      <c r="D63" s="23"/>
      <c r="E63" s="23"/>
      <c r="F63" s="23"/>
      <c r="G63" s="23"/>
      <c r="H63" s="23"/>
    </row>
    <row r="64" spans="1:9" x14ac:dyDescent="0.2">
      <c r="A64" s="13" t="s">
        <v>12</v>
      </c>
      <c r="B64" s="25">
        <v>328.46</v>
      </c>
      <c r="C64" s="15">
        <v>261</v>
      </c>
      <c r="D64" s="15">
        <v>212.85</v>
      </c>
      <c r="E64" s="15">
        <v>224.51</v>
      </c>
      <c r="F64" s="26">
        <v>221.22</v>
      </c>
      <c r="G64" s="15">
        <f>((F64*100)/E64)-100</f>
        <v>-1.46541356732439</v>
      </c>
      <c r="H64" s="15">
        <f>((F64*100)/B64)-100</f>
        <v>-32.649333252146377</v>
      </c>
    </row>
    <row r="65" spans="1:10" x14ac:dyDescent="0.2">
      <c r="A65" s="13" t="s">
        <v>13</v>
      </c>
      <c r="B65" s="14">
        <v>281.25</v>
      </c>
      <c r="C65" s="15" t="s">
        <v>19</v>
      </c>
      <c r="D65" s="15">
        <v>200.75</v>
      </c>
      <c r="E65" s="15">
        <v>201.5</v>
      </c>
      <c r="F65" s="16">
        <v>198.5</v>
      </c>
      <c r="G65" s="15">
        <f t="shared" ref="G65:G67" si="6">((F65*100)/E65)-100</f>
        <v>-1.4888337468982655</v>
      </c>
      <c r="H65" s="15">
        <f t="shared" ref="H65:H67" si="7">((F65*100)/B65)-100</f>
        <v>-29.422222222222217</v>
      </c>
    </row>
    <row r="66" spans="1:10" x14ac:dyDescent="0.2">
      <c r="A66" s="13" t="s">
        <v>21</v>
      </c>
      <c r="B66" s="14" t="s">
        <v>19</v>
      </c>
      <c r="C66" s="15" t="s">
        <v>19</v>
      </c>
      <c r="D66" s="15" t="s">
        <v>19</v>
      </c>
      <c r="E66" s="15" t="s">
        <v>19</v>
      </c>
      <c r="F66" s="16">
        <v>160</v>
      </c>
      <c r="G66" s="15" t="s">
        <v>19</v>
      </c>
      <c r="H66" s="15" t="s">
        <v>19</v>
      </c>
    </row>
    <row r="67" spans="1:10" x14ac:dyDescent="0.2">
      <c r="A67" s="13" t="s">
        <v>25</v>
      </c>
      <c r="B67" s="14">
        <v>219.15215906246155</v>
      </c>
      <c r="C67" s="15">
        <v>147.72675138780568</v>
      </c>
      <c r="D67" s="15">
        <v>145.55672573249754</v>
      </c>
      <c r="E67" s="15">
        <v>141.49048818782634</v>
      </c>
      <c r="F67" s="16">
        <v>144.69563627220154</v>
      </c>
      <c r="G67" s="15">
        <f t="shared" si="6"/>
        <v>2.2652745957879574</v>
      </c>
      <c r="H67" s="15">
        <f t="shared" si="7"/>
        <v>-33.974806868792385</v>
      </c>
    </row>
    <row r="68" spans="1:10" x14ac:dyDescent="0.2">
      <c r="A68" s="27" t="s">
        <v>38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28" t="s">
        <v>14</v>
      </c>
      <c r="B69" s="29">
        <v>537.28</v>
      </c>
      <c r="C69" s="15" t="s">
        <v>19</v>
      </c>
      <c r="D69" s="15" t="s">
        <v>19</v>
      </c>
      <c r="E69" s="15">
        <v>412.5</v>
      </c>
      <c r="F69" s="16" t="s">
        <v>19</v>
      </c>
      <c r="G69" s="30" t="s">
        <v>19</v>
      </c>
      <c r="H69" s="30" t="s">
        <v>19</v>
      </c>
    </row>
    <row r="70" spans="1:10" x14ac:dyDescent="0.2">
      <c r="A70" s="28" t="s">
        <v>39</v>
      </c>
      <c r="B70" s="29">
        <v>541.91</v>
      </c>
      <c r="C70" s="15">
        <v>410.53</v>
      </c>
      <c r="D70" s="15">
        <v>424.31</v>
      </c>
      <c r="E70" s="15">
        <v>386.5</v>
      </c>
      <c r="F70" s="16">
        <v>399.29</v>
      </c>
      <c r="G70" s="30">
        <f>((F70*100)/E70)-100</f>
        <v>3.3091849935317015</v>
      </c>
      <c r="H70" s="30">
        <f>((F70*100)/B70)-100</f>
        <v>-26.31802328799985</v>
      </c>
    </row>
    <row r="71" spans="1:10" x14ac:dyDescent="0.2">
      <c r="A71" s="31" t="s">
        <v>22</v>
      </c>
      <c r="B71" s="32">
        <v>558.16</v>
      </c>
      <c r="C71" s="19">
        <v>438.12</v>
      </c>
      <c r="D71" s="33">
        <v>428.31</v>
      </c>
      <c r="E71" s="33">
        <v>429.9</v>
      </c>
      <c r="F71" s="34">
        <v>433.13</v>
      </c>
      <c r="G71" s="30">
        <f>((F71*100)/E71)-100</f>
        <v>0.75133752035357304</v>
      </c>
      <c r="H71" s="30">
        <f>((F71*100)/B71)-100</f>
        <v>-22.400386985810513</v>
      </c>
      <c r="I71" s="35"/>
      <c r="J71" s="21"/>
    </row>
    <row r="72" spans="1:10" x14ac:dyDescent="0.2">
      <c r="A72" s="28" t="s">
        <v>25</v>
      </c>
      <c r="B72" s="14">
        <v>586.39</v>
      </c>
      <c r="C72" s="15">
        <v>464.51</v>
      </c>
      <c r="D72" s="15">
        <v>468.17</v>
      </c>
      <c r="E72" s="15">
        <v>461.67</v>
      </c>
      <c r="F72" s="36">
        <v>459.23</v>
      </c>
      <c r="G72" s="30">
        <f>((F72*100)/E72)-100</f>
        <v>-0.52851603959538807</v>
      </c>
      <c r="H72" s="30">
        <f>((F72*100)/B72)-100</f>
        <v>-21.685226555705242</v>
      </c>
    </row>
    <row r="73" spans="1:10" ht="2.1" customHeight="1" x14ac:dyDescent="0.2">
      <c r="A73" s="37"/>
      <c r="B73" s="37"/>
      <c r="C73" s="37"/>
      <c r="D73" s="37"/>
      <c r="E73" s="37"/>
      <c r="F73" s="37"/>
      <c r="G73" s="37"/>
      <c r="H73" s="37"/>
    </row>
    <row r="74" spans="1:10" x14ac:dyDescent="0.2">
      <c r="A74" s="38" t="s">
        <v>40</v>
      </c>
      <c r="B74" s="39"/>
      <c r="C74" s="39"/>
      <c r="D74" s="40"/>
      <c r="E74" s="40"/>
      <c r="F74" s="40"/>
      <c r="G74" s="40"/>
      <c r="H74" s="38"/>
    </row>
    <row r="75" spans="1:10" x14ac:dyDescent="0.2">
      <c r="A75" s="38" t="s">
        <v>41</v>
      </c>
      <c r="B75" s="41"/>
      <c r="C75" s="41"/>
      <c r="D75" s="42"/>
      <c r="E75" s="42"/>
      <c r="F75" s="42"/>
      <c r="G75" s="42"/>
      <c r="H75" s="38"/>
    </row>
    <row r="76" spans="1:10" x14ac:dyDescent="0.2">
      <c r="A76" s="38" t="s">
        <v>42</v>
      </c>
      <c r="B76" s="43"/>
      <c r="C76" s="43"/>
      <c r="D76" s="43"/>
      <c r="E76" s="43"/>
      <c r="F76" s="43"/>
      <c r="G76" s="43"/>
      <c r="H76" s="43"/>
    </row>
    <row r="77" spans="1:10" x14ac:dyDescent="0.2">
      <c r="A77" s="43"/>
      <c r="B77" s="43"/>
      <c r="C77" s="44"/>
      <c r="D77" s="44"/>
      <c r="E77" s="44"/>
      <c r="F77" s="45"/>
      <c r="G77" s="43"/>
      <c r="H77" s="43"/>
    </row>
    <row r="78" spans="1:10" x14ac:dyDescent="0.2">
      <c r="A78" s="43"/>
      <c r="B78" s="43"/>
      <c r="C78" s="44"/>
      <c r="D78" s="45"/>
      <c r="E78" s="43" t="s">
        <v>43</v>
      </c>
      <c r="F78" s="43"/>
      <c r="G78" s="43"/>
      <c r="H78" s="43"/>
    </row>
    <row r="83" spans="4:5" x14ac:dyDescent="0.2">
      <c r="D83" s="21"/>
    </row>
    <row r="84" spans="4:5" x14ac:dyDescent="0.2">
      <c r="E84" s="21"/>
    </row>
  </sheetData>
  <mergeCells count="9">
    <mergeCell ref="A43:H43"/>
    <mergeCell ref="A63:H63"/>
    <mergeCell ref="A68:H68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2024-02-05T08:15:10Z</dcterms:created>
  <dcterms:modified xsi:type="dcterms:W3CDTF">2024-02-05T08:17:48Z</dcterms:modified>
</cp:coreProperties>
</file>