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_2024\04\"/>
    </mc:Choice>
  </mc:AlternateContent>
  <xr:revisionPtr revIDLastSave="0" documentId="8_{CB508313-5EEC-4489-B0E7-DA3D4EC146BC}" xr6:coauthVersionLast="47" xr6:coauthVersionMax="47" xr10:uidLastSave="{00000000-0000-0000-0000-000000000000}"/>
  <bookViews>
    <workbookView xWindow="-108" yWindow="-108" windowWidth="23256" windowHeight="12456" xr2:uid="{06B2BFB6-D688-417C-860F-7B32E2C48300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1" l="1"/>
  <c r="H153" i="1"/>
  <c r="I152" i="1"/>
  <c r="H152" i="1"/>
  <c r="I151" i="1"/>
  <c r="H151" i="1"/>
  <c r="I148" i="1"/>
  <c r="H148" i="1"/>
  <c r="I147" i="1"/>
  <c r="H147" i="1"/>
  <c r="I146" i="1"/>
  <c r="H146" i="1"/>
  <c r="I144" i="1"/>
  <c r="H144" i="1"/>
  <c r="I143" i="1"/>
  <c r="H143" i="1"/>
  <c r="H141" i="1"/>
  <c r="H139" i="1"/>
  <c r="H138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I123" i="1"/>
  <c r="H123" i="1"/>
  <c r="I122" i="1"/>
  <c r="H122" i="1"/>
  <c r="I121" i="1"/>
  <c r="H121" i="1"/>
  <c r="I120" i="1"/>
  <c r="I119" i="1"/>
  <c r="H119" i="1"/>
  <c r="I117" i="1"/>
  <c r="H117" i="1"/>
  <c r="I116" i="1"/>
  <c r="H116" i="1"/>
  <c r="I115" i="1"/>
  <c r="H115" i="1"/>
  <c r="I113" i="1"/>
  <c r="H113" i="1"/>
  <c r="I111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2" i="1"/>
  <c r="H82" i="1"/>
  <c r="I81" i="1"/>
  <c r="H81" i="1"/>
  <c r="I80" i="1"/>
  <c r="H80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<sst xmlns="http://schemas.openxmlformats.org/spreadsheetml/2006/main" count="518" uniqueCount="38">
  <si>
    <t>Suklasifikuotų galvijų skerdenų skaičius Lietuvos įmonėse 2024 m. 1–4 sav., vnt.</t>
  </si>
  <si>
    <t>Kategorija pagal
raumeningumą</t>
  </si>
  <si>
    <t>Kategorija pagal
riebumą</t>
  </si>
  <si>
    <t>Pokytis %</t>
  </si>
  <si>
    <t>4 sav.
(01 23–29)</t>
  </si>
  <si>
    <t>1 sav.
(01 01–07)</t>
  </si>
  <si>
    <t>2 sav.
(01 08–14)</t>
  </si>
  <si>
    <t>3 sav.
(01 15–21)</t>
  </si>
  <si>
    <t>4 sav.
(01 22–28)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</si>
  <si>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</si>
  <si>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</si>
  <si>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</si>
  <si>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</si>
  <si>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</si>
  <si>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</si>
  <si>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</si>
  <si>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</si>
  <si>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</si>
  <si>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</si>
  <si>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</si>
  <si>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</si>
  <si>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</si>
  <si>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</si>
  <si>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</si>
  <si>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</si>
  <si>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</si>
  <si>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</si>
  <si>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</si>
  <si>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</si>
  <si>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</si>
  <si>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</si>
  <si>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</si>
  <si>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</si>
  <si>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</si>
  <si>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 savaitę su 2024 m. 3 savaite</t>
  </si>
  <si>
    <t>** lyginant 2024 m. 4 savaitę su 2023 m. 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</si>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</sst>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5" fillId="0" borderId="19" xfId="1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6" fillId="0" borderId="24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0" fontId="8" fillId="0" borderId="41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2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8" fillId="4" borderId="45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DC7E7EB3-5169-4AF8-B142-3156DCB9782A}"/>
    <cellStyle name="Normal_Sheet1" xfId="1" xr:uid="{676F2EAF-75FE-43E3-A986-800CB5417589}"/>
    <cellStyle name="Normal_Sheet1 2" xfId="2" xr:uid="{D5B33987-9698-4271-BB4A-FFFAE24E2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DED-BAB4-4FCE-A6AF-2645AB117B54}">
  <dimension ref="A2:I160"/>
  <sheetViews>
    <sheetView showGridLines="0" tabSelected="1" workbookViewId="0">
      <selection activeCell="P122" sqref="P122"/>
    </sheetView>
  </sheetViews>
  <sheetFormatPr defaultRowHeight="14.4" x14ac:dyDescent="0.3"/>
  <cols>
    <col min="1" max="1" width="16" customWidth="1"/>
    <col min="2" max="2" width="11.44140625" customWidth="1"/>
    <col min="3" max="4" width="10.8867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>
        <v>1</v>
      </c>
      <c r="F8" s="24" t="s">
        <v>13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 t="s">
        <v>13</v>
      </c>
      <c r="G9" s="29" t="s">
        <v>13</v>
      </c>
      <c r="H9" s="21" t="s">
        <v>13</v>
      </c>
      <c r="I9" s="21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 t="s">
        <v>13</v>
      </c>
      <c r="E10" s="32">
        <v>1</v>
      </c>
      <c r="F10" s="32" t="s">
        <v>13</v>
      </c>
      <c r="G10" s="33" t="s">
        <v>13</v>
      </c>
      <c r="H10" s="34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7">
        <v>2</v>
      </c>
      <c r="D11" s="37">
        <v>3</v>
      </c>
      <c r="E11" s="37" t="s">
        <v>13</v>
      </c>
      <c r="F11" s="37" t="s">
        <v>13</v>
      </c>
      <c r="G11" s="38" t="s">
        <v>13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45</v>
      </c>
      <c r="D12" s="41">
        <v>28</v>
      </c>
      <c r="E12" s="41">
        <v>33</v>
      </c>
      <c r="F12" s="41">
        <v>46</v>
      </c>
      <c r="G12" s="42">
        <v>26</v>
      </c>
      <c r="H12" s="26">
        <f t="shared" ref="H12:H31" si="0">G12/F12*100-100</f>
        <v>-43.478260869565219</v>
      </c>
      <c r="I12" s="26">
        <f t="shared" ref="I12:I19" si="1">G12/C12*100-100</f>
        <v>-42.222222222222229</v>
      </c>
    </row>
    <row r="13" spans="1:9" x14ac:dyDescent="0.3">
      <c r="A13" s="39" t="s">
        <v>14</v>
      </c>
      <c r="B13" s="39">
        <v>3</v>
      </c>
      <c r="C13" s="40">
        <v>25</v>
      </c>
      <c r="D13" s="41">
        <v>6</v>
      </c>
      <c r="E13" s="41">
        <v>12</v>
      </c>
      <c r="F13" s="41">
        <v>60</v>
      </c>
      <c r="G13" s="42">
        <v>20</v>
      </c>
      <c r="H13" s="26">
        <f t="shared" si="0"/>
        <v>-66.666666666666671</v>
      </c>
      <c r="I13" s="26">
        <f t="shared" si="1"/>
        <v>-20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1" t="s">
        <v>13</v>
      </c>
      <c r="E14" s="41" t="s">
        <v>13</v>
      </c>
      <c r="F14" s="41" t="s">
        <v>13</v>
      </c>
      <c r="G14" s="42" t="s">
        <v>13</v>
      </c>
      <c r="H14" s="26" t="s">
        <v>13</v>
      </c>
      <c r="I14" s="26" t="s">
        <v>13</v>
      </c>
    </row>
    <row r="15" spans="1:9" ht="15" thickBot="1" x14ac:dyDescent="0.35">
      <c r="A15" s="44" t="s">
        <v>14</v>
      </c>
      <c r="B15" s="44"/>
      <c r="C15" s="45">
        <v>72</v>
      </c>
      <c r="D15" s="46">
        <v>37</v>
      </c>
      <c r="E15" s="46">
        <v>45</v>
      </c>
      <c r="F15" s="46">
        <v>106</v>
      </c>
      <c r="G15" s="47">
        <v>46</v>
      </c>
      <c r="H15" s="35">
        <f t="shared" si="0"/>
        <v>-56.60377358490566</v>
      </c>
      <c r="I15" s="35">
        <f t="shared" si="1"/>
        <v>-36.111111111111114</v>
      </c>
    </row>
    <row r="16" spans="1:9" x14ac:dyDescent="0.3">
      <c r="A16" s="39" t="s">
        <v>15</v>
      </c>
      <c r="B16" s="39">
        <v>1</v>
      </c>
      <c r="C16" s="40">
        <v>2</v>
      </c>
      <c r="D16" s="41" t="s">
        <v>13</v>
      </c>
      <c r="E16" s="41">
        <v>6</v>
      </c>
      <c r="F16" s="41" t="s">
        <v>13</v>
      </c>
      <c r="G16" s="42" t="s">
        <v>13</v>
      </c>
      <c r="H16" s="26" t="s">
        <v>13</v>
      </c>
      <c r="I16" s="26" t="s">
        <v>13</v>
      </c>
    </row>
    <row r="17" spans="1:9" x14ac:dyDescent="0.3">
      <c r="A17" s="39" t="s">
        <v>15</v>
      </c>
      <c r="B17" s="39">
        <v>2</v>
      </c>
      <c r="C17" s="40">
        <v>70</v>
      </c>
      <c r="D17" s="41">
        <v>40</v>
      </c>
      <c r="E17" s="41">
        <v>63</v>
      </c>
      <c r="F17" s="41">
        <v>97</v>
      </c>
      <c r="G17" s="42">
        <v>72</v>
      </c>
      <c r="H17" s="26">
        <f t="shared" si="0"/>
        <v>-25.773195876288653</v>
      </c>
      <c r="I17" s="26">
        <f t="shared" si="1"/>
        <v>2.857142857142847</v>
      </c>
    </row>
    <row r="18" spans="1:9" x14ac:dyDescent="0.3">
      <c r="A18" s="39" t="s">
        <v>15</v>
      </c>
      <c r="B18" s="39">
        <v>3</v>
      </c>
      <c r="C18" s="40">
        <v>79</v>
      </c>
      <c r="D18" s="41">
        <v>25</v>
      </c>
      <c r="E18" s="41">
        <v>58</v>
      </c>
      <c r="F18" s="41">
        <v>77</v>
      </c>
      <c r="G18" s="42">
        <v>62</v>
      </c>
      <c r="H18" s="26">
        <f t="shared" si="0"/>
        <v>-19.480519480519476</v>
      </c>
      <c r="I18" s="26">
        <f t="shared" si="1"/>
        <v>-21.51898734177216</v>
      </c>
    </row>
    <row r="19" spans="1:9" ht="15" thickBot="1" x14ac:dyDescent="0.35">
      <c r="A19" s="39" t="s">
        <v>15</v>
      </c>
      <c r="B19" s="39">
        <v>4</v>
      </c>
      <c r="C19" s="43">
        <v>3</v>
      </c>
      <c r="D19" s="48">
        <v>1</v>
      </c>
      <c r="E19" s="48">
        <v>5</v>
      </c>
      <c r="F19" s="48">
        <v>3</v>
      </c>
      <c r="G19" s="49">
        <v>3</v>
      </c>
      <c r="H19" s="26">
        <f t="shared" si="0"/>
        <v>0</v>
      </c>
      <c r="I19" s="26">
        <f t="shared" si="1"/>
        <v>0</v>
      </c>
    </row>
    <row r="20" spans="1:9" ht="15" thickBot="1" x14ac:dyDescent="0.35">
      <c r="A20" s="44" t="s">
        <v>15</v>
      </c>
      <c r="B20" s="44"/>
      <c r="C20" s="45">
        <v>154</v>
      </c>
      <c r="D20" s="50">
        <v>66</v>
      </c>
      <c r="E20" s="50">
        <v>132</v>
      </c>
      <c r="F20" s="50">
        <v>177</v>
      </c>
      <c r="G20" s="51">
        <v>137</v>
      </c>
      <c r="H20" s="35">
        <f t="shared" si="0"/>
        <v>-22.598870056497177</v>
      </c>
      <c r="I20" s="35">
        <f>G20/C20*100-100</f>
        <v>-11.038961038961034</v>
      </c>
    </row>
    <row r="21" spans="1:9" x14ac:dyDescent="0.3">
      <c r="A21" s="39" t="s">
        <v>16</v>
      </c>
      <c r="B21" s="39">
        <v>1</v>
      </c>
      <c r="C21" s="40">
        <v>20</v>
      </c>
      <c r="D21" s="41">
        <v>5</v>
      </c>
      <c r="E21" s="41">
        <v>11</v>
      </c>
      <c r="F21" s="41">
        <v>23</v>
      </c>
      <c r="G21" s="42">
        <v>9</v>
      </c>
      <c r="H21" s="52">
        <f t="shared" si="0"/>
        <v>-60.869565217391305</v>
      </c>
      <c r="I21" s="53">
        <f>G21/C21*100-100</f>
        <v>-55</v>
      </c>
    </row>
    <row r="22" spans="1:9" x14ac:dyDescent="0.3">
      <c r="A22" s="39" t="s">
        <v>16</v>
      </c>
      <c r="B22" s="39">
        <v>2</v>
      </c>
      <c r="C22" s="40">
        <v>260</v>
      </c>
      <c r="D22" s="41">
        <v>188</v>
      </c>
      <c r="E22" s="41">
        <v>293</v>
      </c>
      <c r="F22" s="41">
        <v>273</v>
      </c>
      <c r="G22" s="42">
        <v>274</v>
      </c>
      <c r="H22" s="26">
        <f t="shared" si="0"/>
        <v>0.366300366300365</v>
      </c>
      <c r="I22" s="26">
        <f>G22/C22*100-100</f>
        <v>5.3846153846153868</v>
      </c>
    </row>
    <row r="23" spans="1:9" x14ac:dyDescent="0.3">
      <c r="A23" s="39" t="s">
        <v>16</v>
      </c>
      <c r="B23" s="39">
        <v>3</v>
      </c>
      <c r="C23" s="40">
        <v>153</v>
      </c>
      <c r="D23" s="41">
        <v>33</v>
      </c>
      <c r="E23" s="41">
        <v>115</v>
      </c>
      <c r="F23" s="41">
        <v>63</v>
      </c>
      <c r="G23" s="42">
        <v>108</v>
      </c>
      <c r="H23" s="26">
        <f t="shared" si="0"/>
        <v>71.428571428571416</v>
      </c>
      <c r="I23" s="26">
        <f>G23/C23*100-100</f>
        <v>-29.411764705882348</v>
      </c>
    </row>
    <row r="24" spans="1:9" ht="15" thickBot="1" x14ac:dyDescent="0.35">
      <c r="A24" s="39" t="s">
        <v>16</v>
      </c>
      <c r="B24" s="39">
        <v>4</v>
      </c>
      <c r="C24" s="40">
        <v>3</v>
      </c>
      <c r="D24" s="54" t="s">
        <v>13</v>
      </c>
      <c r="E24" s="54">
        <v>1</v>
      </c>
      <c r="F24" s="54">
        <v>4</v>
      </c>
      <c r="G24" s="55">
        <v>3</v>
      </c>
      <c r="H24" s="26">
        <f t="shared" si="0"/>
        <v>-25</v>
      </c>
      <c r="I24" s="26">
        <f>G24/C24*100-100</f>
        <v>0</v>
      </c>
    </row>
    <row r="25" spans="1:9" ht="15" thickBot="1" x14ac:dyDescent="0.35">
      <c r="A25" s="44" t="s">
        <v>17</v>
      </c>
      <c r="B25" s="44"/>
      <c r="C25" s="45">
        <v>436</v>
      </c>
      <c r="D25" s="50">
        <v>226</v>
      </c>
      <c r="E25" s="50">
        <v>420</v>
      </c>
      <c r="F25" s="50">
        <v>363</v>
      </c>
      <c r="G25" s="51">
        <v>394</v>
      </c>
      <c r="H25" s="35">
        <f t="shared" si="0"/>
        <v>8.5399449035812722</v>
      </c>
      <c r="I25" s="35">
        <f t="shared" ref="I25:I31" si="2">G25/C25*100-100</f>
        <v>-9.6330275229357767</v>
      </c>
    </row>
    <row r="26" spans="1:9" x14ac:dyDescent="0.3">
      <c r="A26" s="39" t="s">
        <v>18</v>
      </c>
      <c r="B26" s="39">
        <v>1</v>
      </c>
      <c r="C26" s="56">
        <v>16</v>
      </c>
      <c r="D26" s="57">
        <v>8</v>
      </c>
      <c r="E26" s="57">
        <v>18</v>
      </c>
      <c r="F26" s="57">
        <v>14</v>
      </c>
      <c r="G26" s="58">
        <v>9</v>
      </c>
      <c r="H26" s="26">
        <f t="shared" si="0"/>
        <v>-35.714285714285708</v>
      </c>
      <c r="I26" s="26">
        <f t="shared" si="2"/>
        <v>-43.75</v>
      </c>
    </row>
    <row r="27" spans="1:9" x14ac:dyDescent="0.3">
      <c r="A27" s="39" t="s">
        <v>18</v>
      </c>
      <c r="B27" s="39">
        <v>2</v>
      </c>
      <c r="C27" s="40">
        <v>31</v>
      </c>
      <c r="D27" s="41">
        <v>25</v>
      </c>
      <c r="E27" s="41">
        <v>37</v>
      </c>
      <c r="F27" s="41">
        <v>35</v>
      </c>
      <c r="G27" s="42">
        <v>34</v>
      </c>
      <c r="H27" s="26">
        <f t="shared" si="0"/>
        <v>-2.8571428571428612</v>
      </c>
      <c r="I27" s="26">
        <f t="shared" si="2"/>
        <v>9.6774193548387046</v>
      </c>
    </row>
    <row r="28" spans="1:9" x14ac:dyDescent="0.3">
      <c r="A28" s="39" t="s">
        <v>18</v>
      </c>
      <c r="B28" s="39">
        <v>3</v>
      </c>
      <c r="C28" s="40">
        <v>45</v>
      </c>
      <c r="D28" s="41">
        <v>5</v>
      </c>
      <c r="E28" s="41">
        <v>27</v>
      </c>
      <c r="F28" s="41">
        <v>11</v>
      </c>
      <c r="G28" s="42">
        <v>11</v>
      </c>
      <c r="H28" s="26">
        <f t="shared" si="0"/>
        <v>0</v>
      </c>
      <c r="I28" s="26">
        <f t="shared" si="2"/>
        <v>-75.555555555555557</v>
      </c>
    </row>
    <row r="29" spans="1:9" ht="15" thickBot="1" x14ac:dyDescent="0.35">
      <c r="A29" s="39" t="s">
        <v>18</v>
      </c>
      <c r="B29" s="39">
        <v>4</v>
      </c>
      <c r="C29" s="59" t="s">
        <v>13</v>
      </c>
      <c r="D29" s="41" t="s">
        <v>13</v>
      </c>
      <c r="E29" s="41" t="s">
        <v>13</v>
      </c>
      <c r="F29" s="41" t="s">
        <v>13</v>
      </c>
      <c r="G29" s="55">
        <v>2</v>
      </c>
      <c r="H29" s="26" t="s">
        <v>13</v>
      </c>
      <c r="I29" s="26" t="s">
        <v>13</v>
      </c>
    </row>
    <row r="30" spans="1:9" ht="15" thickBot="1" x14ac:dyDescent="0.35">
      <c r="A30" s="44" t="s">
        <v>19</v>
      </c>
      <c r="B30" s="44"/>
      <c r="C30" s="45">
        <v>92</v>
      </c>
      <c r="D30" s="50">
        <v>38</v>
      </c>
      <c r="E30" s="50">
        <v>82</v>
      </c>
      <c r="F30" s="50">
        <v>60</v>
      </c>
      <c r="G30" s="51">
        <v>56</v>
      </c>
      <c r="H30" s="35">
        <f t="shared" si="0"/>
        <v>-6.6666666666666714</v>
      </c>
      <c r="I30" s="35">
        <f t="shared" si="2"/>
        <v>-39.130434782608688</v>
      </c>
    </row>
    <row r="31" spans="1:9" ht="15" thickBot="1" x14ac:dyDescent="0.35">
      <c r="A31" s="60" t="s">
        <v>20</v>
      </c>
      <c r="B31" s="61"/>
      <c r="C31" s="62">
        <v>754</v>
      </c>
      <c r="D31" s="63">
        <v>367</v>
      </c>
      <c r="E31" s="63">
        <v>680</v>
      </c>
      <c r="F31" s="63">
        <v>706</v>
      </c>
      <c r="G31" s="63">
        <v>633</v>
      </c>
      <c r="H31" s="64">
        <f t="shared" si="0"/>
        <v>-10.339943342776209</v>
      </c>
      <c r="I31" s="65">
        <f t="shared" si="2"/>
        <v>-16.047745358090182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 t="s">
        <v>13</v>
      </c>
      <c r="G33" s="70" t="s">
        <v>13</v>
      </c>
      <c r="H33" s="71" t="s">
        <v>13</v>
      </c>
      <c r="I33" s="71" t="s">
        <v>13</v>
      </c>
    </row>
    <row r="34" spans="1:9" x14ac:dyDescent="0.3">
      <c r="A34" s="67" t="s">
        <v>12</v>
      </c>
      <c r="B34" s="67">
        <v>2</v>
      </c>
      <c r="C34" s="72" t="s">
        <v>13</v>
      </c>
      <c r="D34" s="37" t="s">
        <v>13</v>
      </c>
      <c r="E34" s="37">
        <v>1</v>
      </c>
      <c r="F34" s="37" t="s">
        <v>13</v>
      </c>
      <c r="G34" s="73" t="s">
        <v>13</v>
      </c>
      <c r="H34" s="21" t="s">
        <v>13</v>
      </c>
      <c r="I34" s="21" t="s">
        <v>13</v>
      </c>
    </row>
    <row r="35" spans="1:9" ht="15" thickBot="1" x14ac:dyDescent="0.35">
      <c r="A35" s="67" t="s">
        <v>12</v>
      </c>
      <c r="B35" s="67">
        <v>3</v>
      </c>
      <c r="C35" s="74" t="s">
        <v>13</v>
      </c>
      <c r="D35" s="71" t="s">
        <v>13</v>
      </c>
      <c r="E35" s="71" t="s">
        <v>13</v>
      </c>
      <c r="F35" s="71" t="s">
        <v>13</v>
      </c>
      <c r="G35" s="75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6" t="s">
        <v>13</v>
      </c>
      <c r="D36" s="77" t="s">
        <v>13</v>
      </c>
      <c r="E36" s="77">
        <v>1</v>
      </c>
      <c r="F36" s="77" t="s">
        <v>13</v>
      </c>
      <c r="G36" s="78" t="s">
        <v>13</v>
      </c>
      <c r="H36" s="79" t="s">
        <v>13</v>
      </c>
      <c r="I36" s="79" t="s">
        <v>13</v>
      </c>
    </row>
    <row r="37" spans="1:9" x14ac:dyDescent="0.3">
      <c r="A37" s="39" t="s">
        <v>14</v>
      </c>
      <c r="B37" s="39">
        <v>1</v>
      </c>
      <c r="C37" s="80">
        <v>1</v>
      </c>
      <c r="D37" s="41">
        <v>1</v>
      </c>
      <c r="E37" s="41">
        <v>1</v>
      </c>
      <c r="F37" s="41">
        <v>2</v>
      </c>
      <c r="G37" s="81">
        <v>1</v>
      </c>
      <c r="H37" s="26">
        <f t="shared" ref="H37:H41" si="3">G37/F37*100-100</f>
        <v>-50</v>
      </c>
      <c r="I37" s="26">
        <f>G37/C37*100-100</f>
        <v>0</v>
      </c>
    </row>
    <row r="38" spans="1:9" x14ac:dyDescent="0.3">
      <c r="A38" s="39" t="s">
        <v>14</v>
      </c>
      <c r="B38" s="39">
        <v>2</v>
      </c>
      <c r="C38" s="80">
        <v>9</v>
      </c>
      <c r="D38" s="41">
        <v>3</v>
      </c>
      <c r="E38" s="41">
        <v>16</v>
      </c>
      <c r="F38" s="41">
        <v>5</v>
      </c>
      <c r="G38" s="81">
        <v>1</v>
      </c>
      <c r="H38" s="26">
        <f t="shared" si="3"/>
        <v>-80</v>
      </c>
      <c r="I38" s="26">
        <f>G38/C38*100-100</f>
        <v>-88.888888888888886</v>
      </c>
    </row>
    <row r="39" spans="1:9" x14ac:dyDescent="0.3">
      <c r="A39" s="39" t="s">
        <v>14</v>
      </c>
      <c r="B39" s="39">
        <v>3</v>
      </c>
      <c r="C39" s="80">
        <v>4</v>
      </c>
      <c r="D39" s="41">
        <v>2</v>
      </c>
      <c r="E39" s="41">
        <v>1</v>
      </c>
      <c r="F39" s="41">
        <v>3</v>
      </c>
      <c r="G39" s="81">
        <v>5</v>
      </c>
      <c r="H39" s="26">
        <f t="shared" si="3"/>
        <v>66.666666666666686</v>
      </c>
      <c r="I39" s="26">
        <f>G39/C39*100-100</f>
        <v>25</v>
      </c>
    </row>
    <row r="40" spans="1:9" ht="15" thickBot="1" x14ac:dyDescent="0.35">
      <c r="A40" s="39" t="s">
        <v>14</v>
      </c>
      <c r="B40" s="39">
        <v>4</v>
      </c>
      <c r="C40" s="80" t="s">
        <v>13</v>
      </c>
      <c r="D40" s="41" t="s">
        <v>13</v>
      </c>
      <c r="E40" s="41" t="s">
        <v>13</v>
      </c>
      <c r="F40" s="41" t="s">
        <v>13</v>
      </c>
      <c r="G40" s="81" t="s">
        <v>13</v>
      </c>
      <c r="H40" s="52" t="s">
        <v>13</v>
      </c>
      <c r="I40" s="52" t="s">
        <v>13</v>
      </c>
    </row>
    <row r="41" spans="1:9" ht="15" thickBot="1" x14ac:dyDescent="0.35">
      <c r="A41" s="44" t="s">
        <v>14</v>
      </c>
      <c r="B41" s="44"/>
      <c r="C41" s="82">
        <v>14</v>
      </c>
      <c r="D41" s="50">
        <v>6</v>
      </c>
      <c r="E41" s="50">
        <v>18</v>
      </c>
      <c r="F41" s="50">
        <v>10</v>
      </c>
      <c r="G41" s="83">
        <v>7</v>
      </c>
      <c r="H41" s="35">
        <f t="shared" si="3"/>
        <v>-30</v>
      </c>
      <c r="I41" s="35">
        <f>G41/C41*100-100</f>
        <v>-50</v>
      </c>
    </row>
    <row r="42" spans="1:9" x14ac:dyDescent="0.3">
      <c r="A42" s="39" t="s">
        <v>15</v>
      </c>
      <c r="B42" s="39">
        <v>1</v>
      </c>
      <c r="C42" s="80">
        <v>3</v>
      </c>
      <c r="D42" s="41">
        <v>3</v>
      </c>
      <c r="E42" s="41">
        <v>1</v>
      </c>
      <c r="F42" s="41">
        <v>3</v>
      </c>
      <c r="G42" s="81">
        <v>2</v>
      </c>
      <c r="H42" s="26">
        <f>G42/F42*100-100</f>
        <v>-33.333333333333343</v>
      </c>
      <c r="I42" s="26">
        <f>G42/C42*100-100</f>
        <v>-33.333333333333343</v>
      </c>
    </row>
    <row r="43" spans="1:9" x14ac:dyDescent="0.3">
      <c r="A43" s="39" t="s">
        <v>15</v>
      </c>
      <c r="B43" s="39">
        <v>2</v>
      </c>
      <c r="C43" s="80">
        <v>26</v>
      </c>
      <c r="D43" s="41">
        <v>14</v>
      </c>
      <c r="E43" s="41">
        <v>21</v>
      </c>
      <c r="F43" s="41">
        <v>14</v>
      </c>
      <c r="G43" s="81">
        <v>22</v>
      </c>
      <c r="H43" s="26">
        <f>G43/F43*100-100</f>
        <v>57.142857142857139</v>
      </c>
      <c r="I43" s="26">
        <f>G43/C43*100-100</f>
        <v>-15.384615384615387</v>
      </c>
    </row>
    <row r="44" spans="1:9" x14ac:dyDescent="0.3">
      <c r="A44" s="39" t="s">
        <v>15</v>
      </c>
      <c r="B44" s="39">
        <v>3</v>
      </c>
      <c r="C44" s="80">
        <v>17</v>
      </c>
      <c r="D44" s="41">
        <v>5</v>
      </c>
      <c r="E44" s="41">
        <v>6</v>
      </c>
      <c r="F44" s="41">
        <v>22</v>
      </c>
      <c r="G44" s="81">
        <v>10</v>
      </c>
      <c r="H44" s="26">
        <f>G44/F44*100-100</f>
        <v>-54.545454545454547</v>
      </c>
      <c r="I44" s="26">
        <f>G44/C44*100-100</f>
        <v>-41.17647058823529</v>
      </c>
    </row>
    <row r="45" spans="1:9" x14ac:dyDescent="0.3">
      <c r="A45" s="36" t="s">
        <v>15</v>
      </c>
      <c r="B45" s="36">
        <v>4</v>
      </c>
      <c r="C45" s="80" t="s">
        <v>13</v>
      </c>
      <c r="D45" s="41" t="s">
        <v>13</v>
      </c>
      <c r="E45" s="41">
        <v>2</v>
      </c>
      <c r="F45" s="41">
        <v>1</v>
      </c>
      <c r="G45" s="81">
        <v>1</v>
      </c>
      <c r="H45" s="26">
        <f>G45/F45*100-100</f>
        <v>0</v>
      </c>
      <c r="I45" s="26" t="s">
        <v>13</v>
      </c>
    </row>
    <row r="46" spans="1:9" ht="15" thickBot="1" x14ac:dyDescent="0.35">
      <c r="A46" s="36" t="s">
        <v>15</v>
      </c>
      <c r="B46" s="36">
        <v>5</v>
      </c>
      <c r="C46" s="80"/>
      <c r="D46" s="41" t="s">
        <v>13</v>
      </c>
      <c r="E46" s="41" t="s">
        <v>13</v>
      </c>
      <c r="F46" s="41" t="s">
        <v>13</v>
      </c>
      <c r="G46" s="81" t="s">
        <v>13</v>
      </c>
      <c r="H46" s="52" t="s">
        <v>13</v>
      </c>
      <c r="I46" s="52" t="s">
        <v>13</v>
      </c>
    </row>
    <row r="47" spans="1:9" ht="15" thickBot="1" x14ac:dyDescent="0.35">
      <c r="A47" s="44" t="s">
        <v>15</v>
      </c>
      <c r="B47" s="44"/>
      <c r="C47" s="82">
        <v>46</v>
      </c>
      <c r="D47" s="50">
        <v>22</v>
      </c>
      <c r="E47" s="50">
        <v>30</v>
      </c>
      <c r="F47" s="50">
        <v>40</v>
      </c>
      <c r="G47" s="83">
        <v>35</v>
      </c>
      <c r="H47" s="35">
        <f>G47/F47*100-100</f>
        <v>-12.5</v>
      </c>
      <c r="I47" s="35">
        <f>G47/C47*100-100</f>
        <v>-23.91304347826086</v>
      </c>
    </row>
    <row r="48" spans="1:9" x14ac:dyDescent="0.3">
      <c r="A48" s="39" t="s">
        <v>16</v>
      </c>
      <c r="B48" s="39">
        <v>1</v>
      </c>
      <c r="C48" s="80">
        <v>7</v>
      </c>
      <c r="D48" s="57">
        <v>1</v>
      </c>
      <c r="E48" s="57">
        <v>4</v>
      </c>
      <c r="F48" s="57">
        <v>3</v>
      </c>
      <c r="G48" s="84">
        <v>10</v>
      </c>
      <c r="H48" s="26">
        <f>G48/F48*100-100</f>
        <v>233.33333333333337</v>
      </c>
      <c r="I48" s="26">
        <f>G48/C48*100-100</f>
        <v>42.857142857142861</v>
      </c>
    </row>
    <row r="49" spans="1:9" x14ac:dyDescent="0.3">
      <c r="A49" s="39" t="s">
        <v>16</v>
      </c>
      <c r="B49" s="39">
        <v>2</v>
      </c>
      <c r="C49" s="80">
        <v>76</v>
      </c>
      <c r="D49" s="41">
        <v>96</v>
      </c>
      <c r="E49" s="41">
        <v>87</v>
      </c>
      <c r="F49" s="41">
        <v>47</v>
      </c>
      <c r="G49" s="81">
        <v>91</v>
      </c>
      <c r="H49" s="26">
        <f>G49/F49*100-100</f>
        <v>93.61702127659575</v>
      </c>
      <c r="I49" s="26">
        <f>G49/C49*100-100</f>
        <v>19.736842105263165</v>
      </c>
    </row>
    <row r="50" spans="1:9" x14ac:dyDescent="0.3">
      <c r="A50" s="39" t="s">
        <v>16</v>
      </c>
      <c r="B50" s="39">
        <v>3</v>
      </c>
      <c r="C50" s="80">
        <v>39</v>
      </c>
      <c r="D50" s="41">
        <v>11</v>
      </c>
      <c r="E50" s="41">
        <v>15</v>
      </c>
      <c r="F50" s="41">
        <v>20</v>
      </c>
      <c r="G50" s="81">
        <v>11</v>
      </c>
      <c r="H50" s="26">
        <f>G50/F50*100-100</f>
        <v>-44.999999999999993</v>
      </c>
      <c r="I50" s="26">
        <f>G50/C50*100-100</f>
        <v>-71.794871794871796</v>
      </c>
    </row>
    <row r="51" spans="1:9" ht="15" thickBot="1" x14ac:dyDescent="0.35">
      <c r="A51" s="39" t="s">
        <v>16</v>
      </c>
      <c r="B51" s="39">
        <v>4</v>
      </c>
      <c r="C51" s="85" t="s">
        <v>13</v>
      </c>
      <c r="D51" s="41" t="s">
        <v>13</v>
      </c>
      <c r="E51" s="41" t="s">
        <v>13</v>
      </c>
      <c r="F51" s="41">
        <v>2</v>
      </c>
      <c r="G51" s="81" t="s">
        <v>13</v>
      </c>
      <c r="H51" s="26" t="s">
        <v>13</v>
      </c>
      <c r="I51" s="26" t="s">
        <v>13</v>
      </c>
    </row>
    <row r="52" spans="1:9" ht="15" thickBot="1" x14ac:dyDescent="0.35">
      <c r="A52" s="44" t="s">
        <v>16</v>
      </c>
      <c r="B52" s="44"/>
      <c r="C52" s="82">
        <v>122</v>
      </c>
      <c r="D52" s="50">
        <v>108</v>
      </c>
      <c r="E52" s="50">
        <v>106</v>
      </c>
      <c r="F52" s="50">
        <v>72</v>
      </c>
      <c r="G52" s="83">
        <v>112</v>
      </c>
      <c r="H52" s="35">
        <f t="shared" ref="H52:H58" si="4">G52/F52*100-100</f>
        <v>55.555555555555571</v>
      </c>
      <c r="I52" s="35">
        <f t="shared" ref="I52:I58" si="5">G52/C52*100-100</f>
        <v>-8.1967213114754145</v>
      </c>
    </row>
    <row r="53" spans="1:9" x14ac:dyDescent="0.3">
      <c r="A53" s="39" t="s">
        <v>18</v>
      </c>
      <c r="B53" s="39">
        <v>1</v>
      </c>
      <c r="C53" s="80">
        <v>5</v>
      </c>
      <c r="D53" s="41">
        <v>6</v>
      </c>
      <c r="E53" s="41">
        <v>6</v>
      </c>
      <c r="F53" s="41">
        <v>3</v>
      </c>
      <c r="G53" s="81">
        <v>1</v>
      </c>
      <c r="H53" s="26">
        <f t="shared" si="4"/>
        <v>-66.666666666666671</v>
      </c>
      <c r="I53" s="52">
        <f t="shared" si="5"/>
        <v>-80</v>
      </c>
    </row>
    <row r="54" spans="1:9" x14ac:dyDescent="0.3">
      <c r="A54" s="39" t="s">
        <v>18</v>
      </c>
      <c r="B54" s="39">
        <v>2</v>
      </c>
      <c r="C54" s="80">
        <v>13</v>
      </c>
      <c r="D54" s="41">
        <v>5</v>
      </c>
      <c r="E54" s="41">
        <v>4</v>
      </c>
      <c r="F54" s="41">
        <v>6</v>
      </c>
      <c r="G54" s="81">
        <v>6</v>
      </c>
      <c r="H54" s="26">
        <f t="shared" si="4"/>
        <v>0</v>
      </c>
      <c r="I54" s="52">
        <f t="shared" si="5"/>
        <v>-53.846153846153847</v>
      </c>
    </row>
    <row r="55" spans="1:9" x14ac:dyDescent="0.3">
      <c r="A55" s="39" t="s">
        <v>18</v>
      </c>
      <c r="B55" s="39">
        <v>3</v>
      </c>
      <c r="C55" s="80">
        <v>14</v>
      </c>
      <c r="D55" s="41">
        <v>1</v>
      </c>
      <c r="E55" s="41">
        <v>1</v>
      </c>
      <c r="F55" s="41">
        <v>4</v>
      </c>
      <c r="G55" s="81">
        <v>3</v>
      </c>
      <c r="H55" s="26">
        <f t="shared" si="4"/>
        <v>-25</v>
      </c>
      <c r="I55" s="52">
        <f t="shared" si="5"/>
        <v>-78.571428571428569</v>
      </c>
    </row>
    <row r="56" spans="1:9" ht="15" thickBot="1" x14ac:dyDescent="0.35">
      <c r="A56" s="39" t="s">
        <v>18</v>
      </c>
      <c r="B56" s="39">
        <v>4</v>
      </c>
      <c r="C56" s="80" t="s">
        <v>13</v>
      </c>
      <c r="D56" s="41" t="s">
        <v>13</v>
      </c>
      <c r="E56" s="41" t="s">
        <v>13</v>
      </c>
      <c r="F56" s="41" t="s">
        <v>13</v>
      </c>
      <c r="G56" s="81" t="s">
        <v>13</v>
      </c>
      <c r="H56" s="26" t="s">
        <v>13</v>
      </c>
      <c r="I56" s="52" t="s">
        <v>13</v>
      </c>
    </row>
    <row r="57" spans="1:9" ht="15" thickBot="1" x14ac:dyDescent="0.35">
      <c r="A57" s="44" t="s">
        <v>18</v>
      </c>
      <c r="B57" s="44"/>
      <c r="C57" s="82">
        <v>32</v>
      </c>
      <c r="D57" s="50">
        <v>12</v>
      </c>
      <c r="E57" s="50">
        <v>11</v>
      </c>
      <c r="F57" s="50">
        <v>13</v>
      </c>
      <c r="G57" s="83">
        <v>10</v>
      </c>
      <c r="H57" s="35">
        <f t="shared" si="4"/>
        <v>-23.076923076923066</v>
      </c>
      <c r="I57" s="35">
        <f t="shared" si="5"/>
        <v>-68.75</v>
      </c>
    </row>
    <row r="58" spans="1:9" ht="15" thickBot="1" x14ac:dyDescent="0.35">
      <c r="A58" s="60" t="s">
        <v>23</v>
      </c>
      <c r="B58" s="61"/>
      <c r="C58" s="63">
        <v>214</v>
      </c>
      <c r="D58" s="63">
        <v>148</v>
      </c>
      <c r="E58" s="63">
        <v>166</v>
      </c>
      <c r="F58" s="63">
        <v>135</v>
      </c>
      <c r="G58" s="63">
        <v>164</v>
      </c>
      <c r="H58" s="86">
        <f t="shared" si="4"/>
        <v>21.481481481481481</v>
      </c>
      <c r="I58" s="87">
        <f t="shared" si="5"/>
        <v>-23.36448598130842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>
        <v>5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>
        <v>2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>
        <v>7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85" t="s">
        <v>13</v>
      </c>
      <c r="D64" s="93" t="s">
        <v>13</v>
      </c>
      <c r="E64" s="93">
        <v>1</v>
      </c>
      <c r="F64" s="93" t="s">
        <v>13</v>
      </c>
      <c r="G64" s="104" t="s">
        <v>13</v>
      </c>
      <c r="H64" s="93" t="s">
        <v>13</v>
      </c>
      <c r="I64" s="52" t="s">
        <v>13</v>
      </c>
    </row>
    <row r="65" spans="1:9" x14ac:dyDescent="0.3">
      <c r="A65" s="36" t="s">
        <v>15</v>
      </c>
      <c r="B65" s="36">
        <v>3</v>
      </c>
      <c r="C65" s="85">
        <v>4</v>
      </c>
      <c r="D65" s="105" t="s">
        <v>13</v>
      </c>
      <c r="E65" s="105">
        <v>5</v>
      </c>
      <c r="F65" s="105" t="s">
        <v>13</v>
      </c>
      <c r="G65" s="106" t="s">
        <v>13</v>
      </c>
      <c r="H65" s="26" t="s">
        <v>13</v>
      </c>
      <c r="I65" s="52" t="s">
        <v>13</v>
      </c>
    </row>
    <row r="66" spans="1:9" ht="15" thickBot="1" x14ac:dyDescent="0.35">
      <c r="A66" s="36" t="s">
        <v>15</v>
      </c>
      <c r="B66" s="36">
        <v>4</v>
      </c>
      <c r="C66" s="85">
        <v>1</v>
      </c>
      <c r="D66" s="105" t="s">
        <v>13</v>
      </c>
      <c r="E66" s="105">
        <v>4</v>
      </c>
      <c r="F66" s="105" t="s">
        <v>13</v>
      </c>
      <c r="G66" s="106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7">
        <v>5</v>
      </c>
      <c r="D67" s="108" t="s">
        <v>13</v>
      </c>
      <c r="E67" s="108">
        <v>10</v>
      </c>
      <c r="F67" s="108" t="s">
        <v>13</v>
      </c>
      <c r="G67" s="109" t="s">
        <v>13</v>
      </c>
      <c r="H67" s="79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85">
        <v>2</v>
      </c>
      <c r="D68" s="110" t="s">
        <v>13</v>
      </c>
      <c r="E68" s="110">
        <v>2</v>
      </c>
      <c r="F68" s="110">
        <v>2</v>
      </c>
      <c r="G68" s="111" t="s">
        <v>13</v>
      </c>
      <c r="H68" s="26" t="s">
        <v>13</v>
      </c>
      <c r="I68" s="52" t="s">
        <v>13</v>
      </c>
    </row>
    <row r="69" spans="1:9" ht="15" thickBot="1" x14ac:dyDescent="0.35">
      <c r="A69" s="36" t="s">
        <v>16</v>
      </c>
      <c r="B69" s="36">
        <v>3</v>
      </c>
      <c r="C69" s="112">
        <v>3</v>
      </c>
      <c r="D69" s="105">
        <v>12</v>
      </c>
      <c r="E69" s="105">
        <v>1</v>
      </c>
      <c r="F69" s="105" t="s">
        <v>13</v>
      </c>
      <c r="G69" s="106" t="s">
        <v>13</v>
      </c>
      <c r="H69" s="26" t="s">
        <v>13</v>
      </c>
      <c r="I69" s="52" t="s">
        <v>13</v>
      </c>
    </row>
    <row r="70" spans="1:9" ht="15" thickBot="1" x14ac:dyDescent="0.35">
      <c r="A70" s="30" t="s">
        <v>17</v>
      </c>
      <c r="B70" s="30"/>
      <c r="C70" s="107">
        <v>5</v>
      </c>
      <c r="D70" s="108">
        <v>12</v>
      </c>
      <c r="E70" s="108">
        <v>3</v>
      </c>
      <c r="F70" s="108">
        <v>2</v>
      </c>
      <c r="G70" s="109" t="s">
        <v>13</v>
      </c>
      <c r="H70" s="35" t="s">
        <v>13</v>
      </c>
      <c r="I70" s="35" t="s">
        <v>13</v>
      </c>
    </row>
    <row r="71" spans="1:9" x14ac:dyDescent="0.3">
      <c r="A71" s="36" t="s">
        <v>18</v>
      </c>
      <c r="B71" s="36">
        <v>2</v>
      </c>
      <c r="C71" s="113" t="s">
        <v>13</v>
      </c>
      <c r="D71" s="114" t="s">
        <v>13</v>
      </c>
      <c r="E71" s="114" t="s">
        <v>13</v>
      </c>
      <c r="F71" s="114" t="s">
        <v>13</v>
      </c>
      <c r="G71" s="115" t="s">
        <v>13</v>
      </c>
      <c r="H71" s="116" t="s">
        <v>13</v>
      </c>
      <c r="I71" s="116" t="s">
        <v>13</v>
      </c>
    </row>
    <row r="72" spans="1:9" ht="15" thickBot="1" x14ac:dyDescent="0.35">
      <c r="A72" s="36" t="s">
        <v>18</v>
      </c>
      <c r="B72" s="36">
        <v>3</v>
      </c>
      <c r="C72" s="117" t="s">
        <v>13</v>
      </c>
      <c r="D72" s="118">
        <v>1</v>
      </c>
      <c r="E72" s="118" t="s">
        <v>13</v>
      </c>
      <c r="F72" s="118" t="s">
        <v>13</v>
      </c>
      <c r="G72" s="119" t="s">
        <v>13</v>
      </c>
      <c r="H72" s="120" t="s">
        <v>13</v>
      </c>
      <c r="I72" s="120" t="s">
        <v>13</v>
      </c>
    </row>
    <row r="73" spans="1:9" ht="15" thickBot="1" x14ac:dyDescent="0.35">
      <c r="A73" s="30" t="s">
        <v>18</v>
      </c>
      <c r="B73" s="30"/>
      <c r="C73" s="107" t="s">
        <v>13</v>
      </c>
      <c r="D73" s="108">
        <v>1</v>
      </c>
      <c r="E73" s="108" t="s">
        <v>13</v>
      </c>
      <c r="F73" s="108" t="s">
        <v>13</v>
      </c>
      <c r="G73" s="109" t="s">
        <v>13</v>
      </c>
      <c r="H73" s="79" t="s">
        <v>13</v>
      </c>
      <c r="I73" s="79" t="s">
        <v>13</v>
      </c>
    </row>
    <row r="74" spans="1:9" ht="15" thickBot="1" x14ac:dyDescent="0.35">
      <c r="A74" s="121" t="s">
        <v>26</v>
      </c>
      <c r="B74" s="122"/>
      <c r="C74" s="123">
        <v>10</v>
      </c>
      <c r="D74" s="124">
        <v>13</v>
      </c>
      <c r="E74" s="124">
        <v>20</v>
      </c>
      <c r="F74" s="124">
        <v>2</v>
      </c>
      <c r="G74" s="124" t="s">
        <v>13</v>
      </c>
      <c r="H74" s="86" t="s">
        <v>13</v>
      </c>
      <c r="I74" s="87" t="s">
        <v>13</v>
      </c>
    </row>
    <row r="75" spans="1:9" ht="15" thickBot="1" x14ac:dyDescent="0.35">
      <c r="A75" s="66" t="s">
        <v>27</v>
      </c>
      <c r="B75" s="66"/>
      <c r="C75" s="66"/>
      <c r="D75" s="66"/>
      <c r="E75" s="66"/>
      <c r="F75" s="66"/>
      <c r="G75" s="66"/>
      <c r="H75" s="66"/>
      <c r="I75" s="125"/>
    </row>
    <row r="76" spans="1:9" x14ac:dyDescent="0.3">
      <c r="A76" s="67" t="s">
        <v>12</v>
      </c>
      <c r="B76" s="67">
        <v>2</v>
      </c>
      <c r="C76" s="126" t="s">
        <v>13</v>
      </c>
      <c r="D76" s="127" t="s">
        <v>13</v>
      </c>
      <c r="E76" s="127" t="s">
        <v>13</v>
      </c>
      <c r="F76" s="127" t="s">
        <v>13</v>
      </c>
      <c r="G76" s="128" t="s">
        <v>13</v>
      </c>
      <c r="H76" s="71" t="s">
        <v>13</v>
      </c>
      <c r="I76" s="71" t="s">
        <v>13</v>
      </c>
    </row>
    <row r="77" spans="1:9" ht="15" thickBot="1" x14ac:dyDescent="0.35">
      <c r="A77" s="67" t="s">
        <v>12</v>
      </c>
      <c r="B77" s="67">
        <v>3</v>
      </c>
      <c r="C77" s="129" t="s">
        <v>13</v>
      </c>
      <c r="D77" s="130" t="s">
        <v>13</v>
      </c>
      <c r="E77" s="130" t="s">
        <v>13</v>
      </c>
      <c r="F77" s="130" t="s">
        <v>13</v>
      </c>
      <c r="G77" s="131" t="s">
        <v>13</v>
      </c>
      <c r="H77" s="71" t="s">
        <v>13</v>
      </c>
      <c r="I77" s="71" t="s">
        <v>13</v>
      </c>
    </row>
    <row r="78" spans="1:9" ht="15" thickBot="1" x14ac:dyDescent="0.35">
      <c r="A78" s="66" t="s">
        <v>12</v>
      </c>
      <c r="B78" s="66"/>
      <c r="C78" s="132" t="s">
        <v>13</v>
      </c>
      <c r="D78" s="133" t="s">
        <v>13</v>
      </c>
      <c r="E78" s="133" t="s">
        <v>13</v>
      </c>
      <c r="F78" s="133" t="s">
        <v>13</v>
      </c>
      <c r="G78" s="134" t="s">
        <v>13</v>
      </c>
      <c r="H78" s="133" t="s">
        <v>13</v>
      </c>
      <c r="I78" s="133" t="s">
        <v>13</v>
      </c>
    </row>
    <row r="79" spans="1:9" x14ac:dyDescent="0.3">
      <c r="A79" s="39" t="s">
        <v>14</v>
      </c>
      <c r="B79" s="39">
        <v>1</v>
      </c>
      <c r="C79" s="135" t="s">
        <v>13</v>
      </c>
      <c r="D79" s="24" t="s">
        <v>13</v>
      </c>
      <c r="E79" s="24" t="s">
        <v>13</v>
      </c>
      <c r="F79" s="24" t="s">
        <v>13</v>
      </c>
      <c r="G79" s="136" t="s">
        <v>13</v>
      </c>
      <c r="H79" s="137" t="s">
        <v>13</v>
      </c>
      <c r="I79" s="137"/>
    </row>
    <row r="80" spans="1:9" x14ac:dyDescent="0.3">
      <c r="A80" s="39" t="s">
        <v>14</v>
      </c>
      <c r="B80" s="39">
        <v>2</v>
      </c>
      <c r="C80" s="138">
        <v>3</v>
      </c>
      <c r="D80" s="48" t="s">
        <v>13</v>
      </c>
      <c r="E80" s="48" t="s">
        <v>13</v>
      </c>
      <c r="F80" s="48">
        <v>2</v>
      </c>
      <c r="G80" s="139">
        <v>2</v>
      </c>
      <c r="H80" s="26">
        <f t="shared" ref="H80:H81" si="6">G80/F80*100-100</f>
        <v>0</v>
      </c>
      <c r="I80" s="52">
        <f t="shared" ref="I80:I96" si="7">G80/C80*100-100</f>
        <v>-33.333333333333343</v>
      </c>
    </row>
    <row r="81" spans="1:9" x14ac:dyDescent="0.3">
      <c r="A81" s="39" t="s">
        <v>14</v>
      </c>
      <c r="B81" s="39">
        <v>3</v>
      </c>
      <c r="C81" s="80">
        <v>2</v>
      </c>
      <c r="D81" s="41">
        <v>7</v>
      </c>
      <c r="E81" s="41">
        <v>9</v>
      </c>
      <c r="F81" s="41">
        <v>6</v>
      </c>
      <c r="G81" s="81">
        <v>13</v>
      </c>
      <c r="H81" s="26">
        <f t="shared" si="6"/>
        <v>116.66666666666666</v>
      </c>
      <c r="I81" s="52">
        <f t="shared" si="7"/>
        <v>550</v>
      </c>
    </row>
    <row r="82" spans="1:9" x14ac:dyDescent="0.3">
      <c r="A82" s="39" t="s">
        <v>14</v>
      </c>
      <c r="B82" s="39">
        <v>4</v>
      </c>
      <c r="C82" s="80">
        <v>2</v>
      </c>
      <c r="D82" s="41">
        <v>2</v>
      </c>
      <c r="E82" s="41">
        <v>6</v>
      </c>
      <c r="F82" s="41">
        <v>3</v>
      </c>
      <c r="G82" s="81">
        <v>7</v>
      </c>
      <c r="H82" s="52">
        <f>G82/F82*100-100</f>
        <v>133.33333333333334</v>
      </c>
      <c r="I82" s="52">
        <f t="shared" si="7"/>
        <v>250</v>
      </c>
    </row>
    <row r="83" spans="1:9" ht="15" thickBot="1" x14ac:dyDescent="0.35">
      <c r="A83" s="39" t="s">
        <v>14</v>
      </c>
      <c r="B83" s="39">
        <v>5</v>
      </c>
      <c r="C83" s="80" t="s">
        <v>13</v>
      </c>
      <c r="D83" s="41" t="s">
        <v>13</v>
      </c>
      <c r="E83" s="41">
        <v>1</v>
      </c>
      <c r="F83" s="41" t="s">
        <v>13</v>
      </c>
      <c r="G83" s="81" t="s">
        <v>13</v>
      </c>
      <c r="H83" s="52" t="s">
        <v>13</v>
      </c>
      <c r="I83" s="52" t="s">
        <v>13</v>
      </c>
    </row>
    <row r="84" spans="1:9" ht="15" thickBot="1" x14ac:dyDescent="0.35">
      <c r="A84" s="44" t="s">
        <v>14</v>
      </c>
      <c r="B84" s="44"/>
      <c r="C84" s="82">
        <v>7</v>
      </c>
      <c r="D84" s="50">
        <v>9</v>
      </c>
      <c r="E84" s="50">
        <v>16</v>
      </c>
      <c r="F84" s="50">
        <v>11</v>
      </c>
      <c r="G84" s="83">
        <v>22</v>
      </c>
      <c r="H84" s="79">
        <f t="shared" ref="H84:H96" si="8">G84/F84*100-100</f>
        <v>100</v>
      </c>
      <c r="I84" s="79">
        <f t="shared" si="7"/>
        <v>214.28571428571428</v>
      </c>
    </row>
    <row r="85" spans="1:9" x14ac:dyDescent="0.3">
      <c r="A85" s="39" t="s">
        <v>15</v>
      </c>
      <c r="B85" s="39">
        <v>1</v>
      </c>
      <c r="C85" s="80" t="s">
        <v>13</v>
      </c>
      <c r="D85" s="41" t="s">
        <v>13</v>
      </c>
      <c r="E85" s="41">
        <v>1</v>
      </c>
      <c r="F85" s="41" t="s">
        <v>13</v>
      </c>
      <c r="G85" s="81" t="s">
        <v>13</v>
      </c>
      <c r="H85" s="52" t="s">
        <v>13</v>
      </c>
      <c r="I85" s="52" t="s">
        <v>13</v>
      </c>
    </row>
    <row r="86" spans="1:9" x14ac:dyDescent="0.3">
      <c r="A86" s="39" t="s">
        <v>15</v>
      </c>
      <c r="B86" s="39">
        <v>2</v>
      </c>
      <c r="C86" s="80">
        <v>6</v>
      </c>
      <c r="D86" s="41">
        <v>5</v>
      </c>
      <c r="E86" s="41">
        <v>7</v>
      </c>
      <c r="F86" s="41">
        <v>16</v>
      </c>
      <c r="G86" s="81">
        <v>19</v>
      </c>
      <c r="H86" s="52">
        <f>G86/F86*100-100</f>
        <v>18.75</v>
      </c>
      <c r="I86" s="52">
        <f t="shared" si="7"/>
        <v>216.66666666666663</v>
      </c>
    </row>
    <row r="87" spans="1:9" x14ac:dyDescent="0.3">
      <c r="A87" s="39" t="s">
        <v>15</v>
      </c>
      <c r="B87" s="39">
        <v>3</v>
      </c>
      <c r="C87" s="80">
        <v>31</v>
      </c>
      <c r="D87" s="41">
        <v>40</v>
      </c>
      <c r="E87" s="41">
        <v>49</v>
      </c>
      <c r="F87" s="41">
        <v>87</v>
      </c>
      <c r="G87" s="81">
        <v>90</v>
      </c>
      <c r="H87" s="26">
        <f t="shared" si="8"/>
        <v>3.448275862068968</v>
      </c>
      <c r="I87" s="52">
        <f t="shared" si="7"/>
        <v>190.32258064516128</v>
      </c>
    </row>
    <row r="88" spans="1:9" x14ac:dyDescent="0.3">
      <c r="A88" s="39" t="s">
        <v>15</v>
      </c>
      <c r="B88" s="39">
        <v>4</v>
      </c>
      <c r="C88" s="80">
        <v>25</v>
      </c>
      <c r="D88" s="41">
        <v>21</v>
      </c>
      <c r="E88" s="41">
        <v>29</v>
      </c>
      <c r="F88" s="41">
        <v>32</v>
      </c>
      <c r="G88" s="81">
        <v>24</v>
      </c>
      <c r="H88" s="26">
        <f t="shared" si="8"/>
        <v>-25</v>
      </c>
      <c r="I88" s="52">
        <f t="shared" si="7"/>
        <v>-4</v>
      </c>
    </row>
    <row r="89" spans="1:9" ht="15" thickBot="1" x14ac:dyDescent="0.35">
      <c r="A89" s="39" t="s">
        <v>15</v>
      </c>
      <c r="B89" s="39">
        <v>5</v>
      </c>
      <c r="C89" s="138">
        <v>2</v>
      </c>
      <c r="D89" s="48">
        <v>2</v>
      </c>
      <c r="E89" s="48">
        <v>2</v>
      </c>
      <c r="F89" s="48">
        <v>4</v>
      </c>
      <c r="G89" s="139">
        <v>4</v>
      </c>
      <c r="H89" s="26">
        <f t="shared" si="8"/>
        <v>0</v>
      </c>
      <c r="I89" s="52">
        <f t="shared" si="7"/>
        <v>100</v>
      </c>
    </row>
    <row r="90" spans="1:9" ht="15" thickBot="1" x14ac:dyDescent="0.35">
      <c r="A90" s="44" t="s">
        <v>15</v>
      </c>
      <c r="B90" s="44"/>
      <c r="C90" s="82">
        <v>64</v>
      </c>
      <c r="D90" s="50">
        <v>68</v>
      </c>
      <c r="E90" s="50">
        <v>88</v>
      </c>
      <c r="F90" s="50">
        <v>139</v>
      </c>
      <c r="G90" s="83">
        <v>137</v>
      </c>
      <c r="H90" s="35">
        <f t="shared" si="8"/>
        <v>-1.4388489208633075</v>
      </c>
      <c r="I90" s="35">
        <f t="shared" si="7"/>
        <v>114.0625</v>
      </c>
    </row>
    <row r="91" spans="1:9" x14ac:dyDescent="0.3">
      <c r="A91" s="39" t="s">
        <v>16</v>
      </c>
      <c r="B91" s="39">
        <v>1</v>
      </c>
      <c r="C91" s="80">
        <v>16</v>
      </c>
      <c r="D91" s="41">
        <v>4</v>
      </c>
      <c r="E91" s="41">
        <v>5</v>
      </c>
      <c r="F91" s="41">
        <v>3</v>
      </c>
      <c r="G91" s="81">
        <v>7</v>
      </c>
      <c r="H91" s="52">
        <f t="shared" si="8"/>
        <v>133.33333333333334</v>
      </c>
      <c r="I91" s="53">
        <f>G91/C91*100-100</f>
        <v>-56.25</v>
      </c>
    </row>
    <row r="92" spans="1:9" x14ac:dyDescent="0.3">
      <c r="A92" s="39" t="s">
        <v>16</v>
      </c>
      <c r="B92" s="39">
        <v>2</v>
      </c>
      <c r="C92" s="80">
        <v>76</v>
      </c>
      <c r="D92" s="41">
        <v>147</v>
      </c>
      <c r="E92" s="41">
        <v>217</v>
      </c>
      <c r="F92" s="41">
        <v>190</v>
      </c>
      <c r="G92" s="81">
        <v>138</v>
      </c>
      <c r="H92" s="26">
        <f t="shared" si="8"/>
        <v>-27.368421052631575</v>
      </c>
      <c r="I92" s="26">
        <f t="shared" si="7"/>
        <v>81.578947368421069</v>
      </c>
    </row>
    <row r="93" spans="1:9" x14ac:dyDescent="0.3">
      <c r="A93" s="39" t="s">
        <v>16</v>
      </c>
      <c r="B93" s="39">
        <v>3</v>
      </c>
      <c r="C93" s="80">
        <v>394</v>
      </c>
      <c r="D93" s="41">
        <v>185</v>
      </c>
      <c r="E93" s="41">
        <v>292</v>
      </c>
      <c r="F93" s="41">
        <v>349</v>
      </c>
      <c r="G93" s="81">
        <v>354</v>
      </c>
      <c r="H93" s="26">
        <f t="shared" si="8"/>
        <v>1.4326647564469823</v>
      </c>
      <c r="I93" s="26">
        <f t="shared" si="7"/>
        <v>-10.152284263959388</v>
      </c>
    </row>
    <row r="94" spans="1:9" x14ac:dyDescent="0.3">
      <c r="A94" s="39" t="s">
        <v>16</v>
      </c>
      <c r="B94" s="39">
        <v>4</v>
      </c>
      <c r="C94" s="80">
        <v>55</v>
      </c>
      <c r="D94" s="41">
        <v>34</v>
      </c>
      <c r="E94" s="41">
        <v>41</v>
      </c>
      <c r="F94" s="41">
        <v>58</v>
      </c>
      <c r="G94" s="81">
        <v>68</v>
      </c>
      <c r="H94" s="26">
        <f t="shared" si="8"/>
        <v>17.241379310344811</v>
      </c>
      <c r="I94" s="26">
        <f t="shared" si="7"/>
        <v>23.636363636363626</v>
      </c>
    </row>
    <row r="95" spans="1:9" ht="15" thickBot="1" x14ac:dyDescent="0.35">
      <c r="A95" s="39" t="s">
        <v>16</v>
      </c>
      <c r="B95" s="39">
        <v>5</v>
      </c>
      <c r="C95" s="80">
        <v>2</v>
      </c>
      <c r="D95" s="41">
        <v>4</v>
      </c>
      <c r="E95" s="41">
        <v>2</v>
      </c>
      <c r="F95" s="41">
        <v>1</v>
      </c>
      <c r="G95" s="81">
        <v>4</v>
      </c>
      <c r="H95" s="26">
        <f t="shared" si="8"/>
        <v>300</v>
      </c>
      <c r="I95" s="26">
        <f t="shared" si="7"/>
        <v>100</v>
      </c>
    </row>
    <row r="96" spans="1:9" ht="15" thickBot="1" x14ac:dyDescent="0.35">
      <c r="A96" s="44" t="s">
        <v>16</v>
      </c>
      <c r="B96" s="44"/>
      <c r="C96" s="82">
        <v>543</v>
      </c>
      <c r="D96" s="50">
        <v>374</v>
      </c>
      <c r="E96" s="50">
        <v>557</v>
      </c>
      <c r="F96" s="50">
        <v>601</v>
      </c>
      <c r="G96" s="83">
        <v>571</v>
      </c>
      <c r="H96" s="35">
        <f t="shared" si="8"/>
        <v>-4.9916805324459119</v>
      </c>
      <c r="I96" s="35">
        <f t="shared" si="7"/>
        <v>5.1565377532228496</v>
      </c>
    </row>
    <row r="97" spans="1:9" x14ac:dyDescent="0.3">
      <c r="A97" s="39" t="s">
        <v>18</v>
      </c>
      <c r="B97" s="39">
        <v>1</v>
      </c>
      <c r="C97" s="80">
        <v>258</v>
      </c>
      <c r="D97" s="41">
        <v>114</v>
      </c>
      <c r="E97" s="41">
        <v>186</v>
      </c>
      <c r="F97" s="41">
        <v>162</v>
      </c>
      <c r="G97" s="81">
        <v>126</v>
      </c>
      <c r="H97" s="26">
        <f>G97/F97*100-100</f>
        <v>-22.222222222222214</v>
      </c>
      <c r="I97" s="26">
        <f>G97/C97*100-100</f>
        <v>-51.162790697674424</v>
      </c>
    </row>
    <row r="98" spans="1:9" x14ac:dyDescent="0.3">
      <c r="A98" s="39" t="s">
        <v>18</v>
      </c>
      <c r="B98" s="39">
        <v>2</v>
      </c>
      <c r="C98" s="80">
        <v>307</v>
      </c>
      <c r="D98" s="41">
        <v>222</v>
      </c>
      <c r="E98" s="41">
        <v>340</v>
      </c>
      <c r="F98" s="41">
        <v>317</v>
      </c>
      <c r="G98" s="81">
        <v>321</v>
      </c>
      <c r="H98" s="26">
        <f>G98/F98*100-100</f>
        <v>1.2618296529968376</v>
      </c>
      <c r="I98" s="26">
        <f>G98/C98*100-100</f>
        <v>4.5602605863192167</v>
      </c>
    </row>
    <row r="99" spans="1:9" x14ac:dyDescent="0.3">
      <c r="A99" s="39" t="s">
        <v>18</v>
      </c>
      <c r="B99" s="39">
        <v>3</v>
      </c>
      <c r="C99" s="80">
        <v>200</v>
      </c>
      <c r="D99" s="41">
        <v>104</v>
      </c>
      <c r="E99" s="41">
        <v>149</v>
      </c>
      <c r="F99" s="41">
        <v>146</v>
      </c>
      <c r="G99" s="81">
        <v>148</v>
      </c>
      <c r="H99" s="26">
        <f>G99/F99*100-100</f>
        <v>1.3698630136986338</v>
      </c>
      <c r="I99" s="26">
        <f>G99/C99*100-100</f>
        <v>-26</v>
      </c>
    </row>
    <row r="100" spans="1:9" x14ac:dyDescent="0.3">
      <c r="A100" s="39" t="s">
        <v>18</v>
      </c>
      <c r="B100" s="39">
        <v>4</v>
      </c>
      <c r="C100" s="80">
        <v>17</v>
      </c>
      <c r="D100" s="41">
        <v>5</v>
      </c>
      <c r="E100" s="41">
        <v>11</v>
      </c>
      <c r="F100" s="41">
        <v>8</v>
      </c>
      <c r="G100" s="81">
        <v>11</v>
      </c>
      <c r="H100" s="26">
        <f>G100/F100*100-100</f>
        <v>37.5</v>
      </c>
      <c r="I100" s="26">
        <f>G100/C100*100-100</f>
        <v>-35.294117647058826</v>
      </c>
    </row>
    <row r="101" spans="1:9" ht="15" thickBot="1" x14ac:dyDescent="0.35">
      <c r="A101" s="39" t="s">
        <v>18</v>
      </c>
      <c r="B101" s="39">
        <v>5</v>
      </c>
      <c r="C101" s="140" t="s">
        <v>13</v>
      </c>
      <c r="D101" s="81" t="s">
        <v>13</v>
      </c>
      <c r="E101" s="141" t="s">
        <v>13</v>
      </c>
      <c r="F101" s="41" t="s">
        <v>13</v>
      </c>
      <c r="G101" s="81" t="s">
        <v>13</v>
      </c>
      <c r="H101" s="26" t="s">
        <v>13</v>
      </c>
      <c r="I101" s="26" t="s">
        <v>13</v>
      </c>
    </row>
    <row r="102" spans="1:9" ht="15" thickBot="1" x14ac:dyDescent="0.35">
      <c r="A102" s="44" t="s">
        <v>18</v>
      </c>
      <c r="B102" s="44"/>
      <c r="C102" s="82">
        <v>782</v>
      </c>
      <c r="D102" s="83">
        <v>445</v>
      </c>
      <c r="E102" s="142">
        <v>686</v>
      </c>
      <c r="F102" s="50">
        <v>633</v>
      </c>
      <c r="G102" s="83">
        <v>606</v>
      </c>
      <c r="H102" s="143">
        <f>G102/F102*100-100</f>
        <v>-4.2654028436018905</v>
      </c>
      <c r="I102" s="143">
        <f>G102/C102*100-100</f>
        <v>-22.506393861892576</v>
      </c>
    </row>
    <row r="103" spans="1:9" ht="15" thickBot="1" x14ac:dyDescent="0.35">
      <c r="A103" s="60" t="s">
        <v>28</v>
      </c>
      <c r="B103" s="61"/>
      <c r="C103" s="63">
        <v>1396</v>
      </c>
      <c r="D103" s="63">
        <v>896</v>
      </c>
      <c r="E103" s="63">
        <v>1347</v>
      </c>
      <c r="F103" s="63">
        <v>1384</v>
      </c>
      <c r="G103" s="63">
        <v>1336</v>
      </c>
      <c r="H103" s="86">
        <f>G103/F103*100-100</f>
        <v>-3.4682080924855541</v>
      </c>
      <c r="I103" s="87">
        <f>G103/C103*100-100</f>
        <v>-4.2979942693409754</v>
      </c>
    </row>
    <row r="104" spans="1:9" ht="15" thickBot="1" x14ac:dyDescent="0.35">
      <c r="A104" s="66" t="s">
        <v>29</v>
      </c>
      <c r="B104" s="66"/>
      <c r="C104" s="66"/>
      <c r="D104" s="66"/>
      <c r="E104" s="66"/>
      <c r="F104" s="66"/>
      <c r="G104" s="66"/>
      <c r="H104" s="66"/>
      <c r="I104" s="66"/>
    </row>
    <row r="105" spans="1:9" x14ac:dyDescent="0.3">
      <c r="A105" s="144" t="s">
        <v>12</v>
      </c>
      <c r="B105" s="144">
        <v>2</v>
      </c>
      <c r="C105" s="145" t="s">
        <v>13</v>
      </c>
      <c r="D105" s="69" t="s">
        <v>13</v>
      </c>
      <c r="E105" s="69" t="s">
        <v>13</v>
      </c>
      <c r="F105" s="69" t="s">
        <v>13</v>
      </c>
      <c r="G105" s="70" t="s">
        <v>13</v>
      </c>
      <c r="H105" s="69" t="s">
        <v>13</v>
      </c>
      <c r="I105" s="69" t="s">
        <v>13</v>
      </c>
    </row>
    <row r="106" spans="1:9" x14ac:dyDescent="0.3">
      <c r="A106" s="67" t="s">
        <v>12</v>
      </c>
      <c r="B106" s="67">
        <v>3</v>
      </c>
      <c r="C106" s="80" t="s">
        <v>13</v>
      </c>
      <c r="D106" s="71" t="s">
        <v>13</v>
      </c>
      <c r="E106" s="71" t="s">
        <v>13</v>
      </c>
      <c r="F106" s="71" t="s">
        <v>13</v>
      </c>
      <c r="G106" s="75" t="s">
        <v>13</v>
      </c>
      <c r="H106" s="71" t="s">
        <v>13</v>
      </c>
      <c r="I106" s="71" t="s">
        <v>13</v>
      </c>
    </row>
    <row r="107" spans="1:9" ht="15" thickBot="1" x14ac:dyDescent="0.35">
      <c r="A107" s="67" t="s">
        <v>12</v>
      </c>
      <c r="B107" s="67">
        <v>4</v>
      </c>
      <c r="C107" s="85" t="s">
        <v>13</v>
      </c>
      <c r="D107" s="71" t="s">
        <v>13</v>
      </c>
      <c r="E107" s="71" t="s">
        <v>13</v>
      </c>
      <c r="F107" s="71" t="s">
        <v>13</v>
      </c>
      <c r="G107" s="75" t="s">
        <v>13</v>
      </c>
      <c r="H107" s="71" t="s">
        <v>13</v>
      </c>
      <c r="I107" s="71" t="s">
        <v>13</v>
      </c>
    </row>
    <row r="108" spans="1:9" ht="15" thickBot="1" x14ac:dyDescent="0.35">
      <c r="A108" s="66" t="s">
        <v>12</v>
      </c>
      <c r="B108" s="66"/>
      <c r="C108" s="82" t="s">
        <v>13</v>
      </c>
      <c r="D108" s="146" t="s">
        <v>13</v>
      </c>
      <c r="E108" s="146" t="s">
        <v>13</v>
      </c>
      <c r="F108" s="146" t="s">
        <v>13</v>
      </c>
      <c r="G108" s="147" t="s">
        <v>13</v>
      </c>
      <c r="H108" s="148" t="s">
        <v>13</v>
      </c>
      <c r="I108" s="133" t="s">
        <v>13</v>
      </c>
    </row>
    <row r="109" spans="1:9" x14ac:dyDescent="0.3">
      <c r="A109" s="67" t="s">
        <v>14</v>
      </c>
      <c r="B109" s="36">
        <v>2</v>
      </c>
      <c r="C109" s="80">
        <v>2</v>
      </c>
      <c r="D109" s="105" t="s">
        <v>13</v>
      </c>
      <c r="E109" s="105">
        <v>3</v>
      </c>
      <c r="F109" s="37" t="s">
        <v>13</v>
      </c>
      <c r="G109" s="73" t="s">
        <v>13</v>
      </c>
      <c r="H109" s="21" t="s">
        <v>13</v>
      </c>
      <c r="I109" s="21" t="s">
        <v>13</v>
      </c>
    </row>
    <row r="110" spans="1:9" x14ac:dyDescent="0.3">
      <c r="A110" s="36" t="s">
        <v>14</v>
      </c>
      <c r="B110" s="39">
        <v>3</v>
      </c>
      <c r="C110" s="80">
        <v>3</v>
      </c>
      <c r="D110" s="41">
        <v>9</v>
      </c>
      <c r="E110" s="41">
        <v>22</v>
      </c>
      <c r="F110" s="105">
        <v>12</v>
      </c>
      <c r="G110" s="106">
        <v>15</v>
      </c>
      <c r="H110" s="26">
        <f>G110/F110*100-100</f>
        <v>25</v>
      </c>
      <c r="I110" s="21">
        <f>G110/C110*100-100</f>
        <v>400</v>
      </c>
    </row>
    <row r="111" spans="1:9" x14ac:dyDescent="0.3">
      <c r="A111" s="39" t="s">
        <v>14</v>
      </c>
      <c r="B111" s="36">
        <v>4</v>
      </c>
      <c r="C111" s="80">
        <v>1</v>
      </c>
      <c r="D111" s="105">
        <v>2</v>
      </c>
      <c r="E111" s="105">
        <v>3</v>
      </c>
      <c r="F111" s="105">
        <v>9</v>
      </c>
      <c r="G111" s="106">
        <v>6</v>
      </c>
      <c r="H111" s="21">
        <f>G111/F111*100-100</f>
        <v>-33.333333333333343</v>
      </c>
      <c r="I111" s="21">
        <f>G111/C111*100-100</f>
        <v>500</v>
      </c>
    </row>
    <row r="112" spans="1:9" ht="15" thickBot="1" x14ac:dyDescent="0.35">
      <c r="A112" s="36" t="s">
        <v>14</v>
      </c>
      <c r="B112" s="36">
        <v>5</v>
      </c>
      <c r="C112" s="80" t="s">
        <v>13</v>
      </c>
      <c r="D112" s="105" t="s">
        <v>13</v>
      </c>
      <c r="E112" s="105" t="s">
        <v>13</v>
      </c>
      <c r="F112" s="105" t="s">
        <v>13</v>
      </c>
      <c r="G112" s="106">
        <v>1</v>
      </c>
      <c r="H112" s="71" t="s">
        <v>13</v>
      </c>
      <c r="I112" s="71" t="s">
        <v>13</v>
      </c>
    </row>
    <row r="113" spans="1:9" ht="15" thickBot="1" x14ac:dyDescent="0.35">
      <c r="A113" s="44" t="s">
        <v>14</v>
      </c>
      <c r="B113" s="44"/>
      <c r="C113" s="82">
        <v>6</v>
      </c>
      <c r="D113" s="50">
        <v>11</v>
      </c>
      <c r="E113" s="50">
        <v>28</v>
      </c>
      <c r="F113" s="50">
        <v>21</v>
      </c>
      <c r="G113" s="83">
        <v>22</v>
      </c>
      <c r="H113" s="79">
        <f>G113/F113*100-100</f>
        <v>4.7619047619047734</v>
      </c>
      <c r="I113" s="79">
        <f>G113/C113*100-100</f>
        <v>266.66666666666663</v>
      </c>
    </row>
    <row r="114" spans="1:9" x14ac:dyDescent="0.3">
      <c r="A114" s="149" t="s">
        <v>15</v>
      </c>
      <c r="B114" s="149">
        <v>1</v>
      </c>
      <c r="C114" s="150">
        <v>1</v>
      </c>
      <c r="D114" s="151" t="s">
        <v>13</v>
      </c>
      <c r="E114" s="151">
        <v>1</v>
      </c>
      <c r="F114" s="151" t="s">
        <v>13</v>
      </c>
      <c r="G114" s="152" t="s">
        <v>13</v>
      </c>
      <c r="H114" s="153" t="s">
        <v>13</v>
      </c>
      <c r="I114" s="52" t="s">
        <v>13</v>
      </c>
    </row>
    <row r="115" spans="1:9" x14ac:dyDescent="0.3">
      <c r="A115" s="39" t="s">
        <v>15</v>
      </c>
      <c r="B115" s="39">
        <v>2</v>
      </c>
      <c r="C115" s="80">
        <v>8</v>
      </c>
      <c r="D115" s="41">
        <v>9</v>
      </c>
      <c r="E115" s="41">
        <v>26</v>
      </c>
      <c r="F115" s="41">
        <v>18</v>
      </c>
      <c r="G115" s="81">
        <v>21</v>
      </c>
      <c r="H115" s="26">
        <f>G115/F115*100-100</f>
        <v>16.666666666666671</v>
      </c>
      <c r="I115" s="52">
        <f>G115/C115*100-100</f>
        <v>162.5</v>
      </c>
    </row>
    <row r="116" spans="1:9" x14ac:dyDescent="0.3">
      <c r="A116" s="39" t="s">
        <v>15</v>
      </c>
      <c r="B116" s="39">
        <v>3</v>
      </c>
      <c r="C116" s="80">
        <v>99</v>
      </c>
      <c r="D116" s="41">
        <v>35</v>
      </c>
      <c r="E116" s="41">
        <v>75</v>
      </c>
      <c r="F116" s="41">
        <v>45</v>
      </c>
      <c r="G116" s="81">
        <v>96</v>
      </c>
      <c r="H116" s="26">
        <f>G116/F116*100-100</f>
        <v>113.33333333333334</v>
      </c>
      <c r="I116" s="26">
        <f>G116/C116*100-100</f>
        <v>-3.0303030303030312</v>
      </c>
    </row>
    <row r="117" spans="1:9" x14ac:dyDescent="0.3">
      <c r="A117" s="39" t="s">
        <v>15</v>
      </c>
      <c r="B117" s="39">
        <v>4</v>
      </c>
      <c r="C117" s="80">
        <v>23</v>
      </c>
      <c r="D117" s="41">
        <v>14</v>
      </c>
      <c r="E117" s="41">
        <v>14</v>
      </c>
      <c r="F117" s="41">
        <v>27</v>
      </c>
      <c r="G117" s="81">
        <v>23</v>
      </c>
      <c r="H117" s="26">
        <f>G117/F117*100-100</f>
        <v>-14.81481481481481</v>
      </c>
      <c r="I117" s="26">
        <f>G117/C117*100-100</f>
        <v>0</v>
      </c>
    </row>
    <row r="118" spans="1:9" ht="15" thickBot="1" x14ac:dyDescent="0.35">
      <c r="A118" s="39" t="s">
        <v>15</v>
      </c>
      <c r="B118" s="39">
        <v>5</v>
      </c>
      <c r="C118" s="80">
        <v>2</v>
      </c>
      <c r="D118" s="48">
        <v>1</v>
      </c>
      <c r="E118" s="48">
        <v>1</v>
      </c>
      <c r="F118" s="48" t="s">
        <v>13</v>
      </c>
      <c r="G118" s="139" t="s">
        <v>13</v>
      </c>
      <c r="H118" s="26" t="s">
        <v>13</v>
      </c>
      <c r="I118" s="26" t="s">
        <v>13</v>
      </c>
    </row>
    <row r="119" spans="1:9" ht="15" thickBot="1" x14ac:dyDescent="0.35">
      <c r="A119" s="44" t="s">
        <v>15</v>
      </c>
      <c r="B119" s="44"/>
      <c r="C119" s="82">
        <v>133</v>
      </c>
      <c r="D119" s="50">
        <v>59</v>
      </c>
      <c r="E119" s="50">
        <v>117</v>
      </c>
      <c r="F119" s="50">
        <v>90</v>
      </c>
      <c r="G119" s="83">
        <v>140</v>
      </c>
      <c r="H119" s="35">
        <f t="shared" ref="H119:H131" si="9">G119/F119*100-100</f>
        <v>55.555555555555571</v>
      </c>
      <c r="I119" s="35">
        <f t="shared" ref="I119:I129" si="10">G119/C119*100-100</f>
        <v>5.2631578947368354</v>
      </c>
    </row>
    <row r="120" spans="1:9" x14ac:dyDescent="0.3">
      <c r="A120" s="39" t="s">
        <v>16</v>
      </c>
      <c r="B120" s="39">
        <v>1</v>
      </c>
      <c r="C120" s="80">
        <v>4</v>
      </c>
      <c r="D120" s="41" t="s">
        <v>13</v>
      </c>
      <c r="E120" s="41">
        <v>1</v>
      </c>
      <c r="F120" s="41" t="s">
        <v>13</v>
      </c>
      <c r="G120" s="81">
        <v>2</v>
      </c>
      <c r="H120" s="26" t="s">
        <v>13</v>
      </c>
      <c r="I120" s="26">
        <f t="shared" si="10"/>
        <v>-50</v>
      </c>
    </row>
    <row r="121" spans="1:9" x14ac:dyDescent="0.3">
      <c r="A121" s="39" t="s">
        <v>16</v>
      </c>
      <c r="B121" s="39">
        <v>2</v>
      </c>
      <c r="C121" s="80">
        <v>39</v>
      </c>
      <c r="D121" s="41">
        <v>38</v>
      </c>
      <c r="E121" s="41">
        <v>83</v>
      </c>
      <c r="F121" s="41">
        <v>76</v>
      </c>
      <c r="G121" s="81">
        <v>63</v>
      </c>
      <c r="H121" s="26">
        <f t="shared" si="9"/>
        <v>-17.10526315789474</v>
      </c>
      <c r="I121" s="26">
        <f t="shared" si="10"/>
        <v>61.538461538461547</v>
      </c>
    </row>
    <row r="122" spans="1:9" x14ac:dyDescent="0.3">
      <c r="A122" s="39" t="s">
        <v>16</v>
      </c>
      <c r="B122" s="39">
        <v>3</v>
      </c>
      <c r="C122" s="80">
        <v>121</v>
      </c>
      <c r="D122" s="41">
        <v>86</v>
      </c>
      <c r="E122" s="41">
        <v>147</v>
      </c>
      <c r="F122" s="41">
        <v>147</v>
      </c>
      <c r="G122" s="81">
        <v>186</v>
      </c>
      <c r="H122" s="26">
        <f t="shared" si="9"/>
        <v>26.530612244897966</v>
      </c>
      <c r="I122" s="26">
        <f t="shared" si="10"/>
        <v>53.719008264462815</v>
      </c>
    </row>
    <row r="123" spans="1:9" x14ac:dyDescent="0.3">
      <c r="A123" s="39" t="s">
        <v>16</v>
      </c>
      <c r="B123" s="39">
        <v>4</v>
      </c>
      <c r="C123" s="80">
        <v>27</v>
      </c>
      <c r="D123" s="41">
        <v>10</v>
      </c>
      <c r="E123" s="41">
        <v>10</v>
      </c>
      <c r="F123" s="41">
        <v>17</v>
      </c>
      <c r="G123" s="81">
        <v>25</v>
      </c>
      <c r="H123" s="26">
        <f t="shared" si="9"/>
        <v>47.058823529411768</v>
      </c>
      <c r="I123" s="26">
        <f t="shared" si="10"/>
        <v>-7.4074074074074048</v>
      </c>
    </row>
    <row r="124" spans="1:9" ht="15" thickBot="1" x14ac:dyDescent="0.35">
      <c r="A124" s="39" t="s">
        <v>16</v>
      </c>
      <c r="B124" s="39">
        <v>5</v>
      </c>
      <c r="C124" s="85">
        <v>2</v>
      </c>
      <c r="D124" s="105" t="s">
        <v>13</v>
      </c>
      <c r="E124" s="105">
        <v>1</v>
      </c>
      <c r="F124" s="105" t="s">
        <v>13</v>
      </c>
      <c r="G124" s="106">
        <v>1</v>
      </c>
      <c r="H124" s="26" t="s">
        <v>13</v>
      </c>
      <c r="I124" s="26">
        <f t="shared" si="10"/>
        <v>-50</v>
      </c>
    </row>
    <row r="125" spans="1:9" ht="15" thickBot="1" x14ac:dyDescent="0.35">
      <c r="A125" s="44" t="s">
        <v>16</v>
      </c>
      <c r="B125" s="44"/>
      <c r="C125" s="82">
        <v>193</v>
      </c>
      <c r="D125" s="50">
        <v>134</v>
      </c>
      <c r="E125" s="50">
        <v>242</v>
      </c>
      <c r="F125" s="50">
        <v>240</v>
      </c>
      <c r="G125" s="83">
        <v>277</v>
      </c>
      <c r="H125" s="35">
        <f>G125/F125*100-100</f>
        <v>15.416666666666657</v>
      </c>
      <c r="I125" s="35">
        <f>G125/C125*100-100</f>
        <v>43.523316062176178</v>
      </c>
    </row>
    <row r="126" spans="1:9" x14ac:dyDescent="0.3">
      <c r="A126" s="39" t="s">
        <v>18</v>
      </c>
      <c r="B126" s="39">
        <v>1</v>
      </c>
      <c r="C126" s="80">
        <v>14</v>
      </c>
      <c r="D126" s="41">
        <v>11</v>
      </c>
      <c r="E126" s="41">
        <v>20</v>
      </c>
      <c r="F126" s="41">
        <v>5</v>
      </c>
      <c r="G126" s="81">
        <v>14</v>
      </c>
      <c r="H126" s="26">
        <f t="shared" si="9"/>
        <v>180</v>
      </c>
      <c r="I126" s="26">
        <f t="shared" si="10"/>
        <v>0</v>
      </c>
    </row>
    <row r="127" spans="1:9" x14ac:dyDescent="0.3">
      <c r="A127" s="39" t="s">
        <v>18</v>
      </c>
      <c r="B127" s="39">
        <v>2</v>
      </c>
      <c r="C127" s="80">
        <v>27</v>
      </c>
      <c r="D127" s="41">
        <v>32</v>
      </c>
      <c r="E127" s="41">
        <v>47</v>
      </c>
      <c r="F127" s="41">
        <v>51</v>
      </c>
      <c r="G127" s="81">
        <v>71</v>
      </c>
      <c r="H127" s="26">
        <f t="shared" si="9"/>
        <v>39.215686274509807</v>
      </c>
      <c r="I127" s="26">
        <f t="shared" si="10"/>
        <v>162.96296296296299</v>
      </c>
    </row>
    <row r="128" spans="1:9" x14ac:dyDescent="0.3">
      <c r="A128" s="39" t="s">
        <v>18</v>
      </c>
      <c r="B128" s="39">
        <v>3</v>
      </c>
      <c r="C128" s="80">
        <v>25</v>
      </c>
      <c r="D128" s="41">
        <v>30</v>
      </c>
      <c r="E128" s="41">
        <v>29</v>
      </c>
      <c r="F128" s="41">
        <v>29</v>
      </c>
      <c r="G128" s="81">
        <v>33</v>
      </c>
      <c r="H128" s="26">
        <f t="shared" si="9"/>
        <v>13.793103448275872</v>
      </c>
      <c r="I128" s="26">
        <f t="shared" si="10"/>
        <v>32</v>
      </c>
    </row>
    <row r="129" spans="1:9" ht="15" thickBot="1" x14ac:dyDescent="0.35">
      <c r="A129" s="39" t="s">
        <v>18</v>
      </c>
      <c r="B129" s="39">
        <v>4</v>
      </c>
      <c r="C129" s="80">
        <v>2</v>
      </c>
      <c r="D129" s="41">
        <v>2</v>
      </c>
      <c r="E129" s="41">
        <v>2</v>
      </c>
      <c r="F129" s="41">
        <v>5</v>
      </c>
      <c r="G129" s="81">
        <v>3</v>
      </c>
      <c r="H129" s="26">
        <f t="shared" si="9"/>
        <v>-40</v>
      </c>
      <c r="I129" s="26">
        <f t="shared" si="10"/>
        <v>50</v>
      </c>
    </row>
    <row r="130" spans="1:9" ht="15" thickBot="1" x14ac:dyDescent="0.35">
      <c r="A130" s="44" t="s">
        <v>18</v>
      </c>
      <c r="B130" s="44"/>
      <c r="C130" s="82">
        <v>68</v>
      </c>
      <c r="D130" s="50">
        <v>75</v>
      </c>
      <c r="E130" s="50">
        <v>98</v>
      </c>
      <c r="F130" s="50">
        <v>90</v>
      </c>
      <c r="G130" s="83">
        <v>121</v>
      </c>
      <c r="H130" s="35">
        <f t="shared" si="9"/>
        <v>34.444444444444457</v>
      </c>
      <c r="I130" s="35">
        <f>G130/C130*100-100</f>
        <v>77.941176470588232</v>
      </c>
    </row>
    <row r="131" spans="1:9" ht="15" thickBot="1" x14ac:dyDescent="0.35">
      <c r="A131" s="154" t="s">
        <v>12</v>
      </c>
      <c r="B131" s="154"/>
      <c r="C131" s="155">
        <v>400</v>
      </c>
      <c r="D131" s="63">
        <v>279</v>
      </c>
      <c r="E131" s="63">
        <v>485</v>
      </c>
      <c r="F131" s="63">
        <v>441</v>
      </c>
      <c r="G131" s="63">
        <v>560</v>
      </c>
      <c r="H131" s="86">
        <f t="shared" si="9"/>
        <v>26.984126984126974</v>
      </c>
      <c r="I131" s="87">
        <f>G131/C131*100-100</f>
        <v>40</v>
      </c>
    </row>
    <row r="132" spans="1:9" ht="15" thickBot="1" x14ac:dyDescent="0.35">
      <c r="A132" s="156" t="s">
        <v>30</v>
      </c>
      <c r="B132" s="156"/>
      <c r="C132" s="156"/>
      <c r="D132" s="156"/>
      <c r="E132" s="156"/>
      <c r="F132" s="156"/>
      <c r="G132" s="156"/>
      <c r="H132" s="156"/>
      <c r="I132" s="156"/>
    </row>
    <row r="133" spans="1:9" x14ac:dyDescent="0.3">
      <c r="A133" s="157" t="s">
        <v>14</v>
      </c>
      <c r="B133" s="157">
        <v>1</v>
      </c>
      <c r="C133" s="90" t="s">
        <v>13</v>
      </c>
      <c r="D133" s="91" t="s">
        <v>13</v>
      </c>
      <c r="E133" s="91" t="s">
        <v>13</v>
      </c>
      <c r="F133" s="91" t="s">
        <v>13</v>
      </c>
      <c r="G133" s="92" t="s">
        <v>13</v>
      </c>
      <c r="H133" s="158" t="s">
        <v>13</v>
      </c>
      <c r="I133" s="158" t="s">
        <v>13</v>
      </c>
    </row>
    <row r="134" spans="1:9" x14ac:dyDescent="0.3">
      <c r="A134" s="159" t="s">
        <v>14</v>
      </c>
      <c r="B134" s="159">
        <v>2</v>
      </c>
      <c r="C134" s="94">
        <v>1</v>
      </c>
      <c r="D134" s="95" t="s">
        <v>13</v>
      </c>
      <c r="E134" s="95">
        <v>1</v>
      </c>
      <c r="F134" s="95" t="s">
        <v>13</v>
      </c>
      <c r="G134" s="96" t="s">
        <v>13</v>
      </c>
      <c r="H134" s="158" t="s">
        <v>13</v>
      </c>
      <c r="I134" s="158" t="s">
        <v>13</v>
      </c>
    </row>
    <row r="135" spans="1:9" ht="15" thickBot="1" x14ac:dyDescent="0.35">
      <c r="A135" s="159" t="s">
        <v>14</v>
      </c>
      <c r="B135" s="159">
        <v>3</v>
      </c>
      <c r="C135" s="94">
        <v>1</v>
      </c>
      <c r="D135" s="95" t="s">
        <v>13</v>
      </c>
      <c r="E135" s="95" t="s">
        <v>13</v>
      </c>
      <c r="F135" s="95" t="s">
        <v>13</v>
      </c>
      <c r="G135" s="96" t="s">
        <v>13</v>
      </c>
      <c r="H135" s="158" t="s">
        <v>13</v>
      </c>
      <c r="I135" s="158" t="s">
        <v>13</v>
      </c>
    </row>
    <row r="136" spans="1:9" ht="15" thickBot="1" x14ac:dyDescent="0.35">
      <c r="A136" s="156" t="s">
        <v>14</v>
      </c>
      <c r="B136" s="160"/>
      <c r="C136" s="161">
        <v>2</v>
      </c>
      <c r="D136" s="162" t="s">
        <v>13</v>
      </c>
      <c r="E136" s="162">
        <v>1</v>
      </c>
      <c r="F136" s="162" t="s">
        <v>13</v>
      </c>
      <c r="G136" s="163" t="s">
        <v>13</v>
      </c>
      <c r="H136" s="164" t="s">
        <v>13</v>
      </c>
      <c r="I136" s="164" t="s">
        <v>13</v>
      </c>
    </row>
    <row r="137" spans="1:9" x14ac:dyDescent="0.3">
      <c r="A137" s="159" t="s">
        <v>15</v>
      </c>
      <c r="B137" s="159">
        <v>1</v>
      </c>
      <c r="C137" s="94" t="s">
        <v>13</v>
      </c>
      <c r="D137" s="93" t="s">
        <v>13</v>
      </c>
      <c r="E137" s="93" t="s">
        <v>13</v>
      </c>
      <c r="F137" s="93" t="s">
        <v>13</v>
      </c>
      <c r="G137" s="104" t="s">
        <v>13</v>
      </c>
      <c r="H137" s="158" t="s">
        <v>13</v>
      </c>
      <c r="I137" s="158" t="s">
        <v>13</v>
      </c>
    </row>
    <row r="138" spans="1:9" x14ac:dyDescent="0.3">
      <c r="A138" s="36" t="s">
        <v>15</v>
      </c>
      <c r="B138" s="36">
        <v>2</v>
      </c>
      <c r="C138" s="85" t="s">
        <v>13</v>
      </c>
      <c r="D138" s="48">
        <v>1</v>
      </c>
      <c r="E138" s="48" t="s">
        <v>13</v>
      </c>
      <c r="F138" s="48">
        <v>1</v>
      </c>
      <c r="G138" s="139">
        <v>2</v>
      </c>
      <c r="H138" s="26">
        <f t="shared" ref="H138:H139" si="11">G138/F138*100-100</f>
        <v>100</v>
      </c>
      <c r="I138" s="165" t="s">
        <v>13</v>
      </c>
    </row>
    <row r="139" spans="1:9" x14ac:dyDescent="0.3">
      <c r="A139" s="36" t="s">
        <v>15</v>
      </c>
      <c r="B139" s="36">
        <v>3</v>
      </c>
      <c r="C139" s="85" t="s">
        <v>13</v>
      </c>
      <c r="D139" s="48">
        <v>1</v>
      </c>
      <c r="E139" s="48" t="s">
        <v>13</v>
      </c>
      <c r="F139" s="48">
        <v>1</v>
      </c>
      <c r="G139" s="139">
        <v>1</v>
      </c>
      <c r="H139" s="26">
        <f t="shared" si="11"/>
        <v>0</v>
      </c>
      <c r="I139" s="165" t="s">
        <v>13</v>
      </c>
    </row>
    <row r="140" spans="1:9" ht="15" thickBot="1" x14ac:dyDescent="0.35">
      <c r="A140" s="36" t="s">
        <v>15</v>
      </c>
      <c r="B140" s="36">
        <v>4</v>
      </c>
      <c r="C140" s="138" t="s">
        <v>13</v>
      </c>
      <c r="D140" s="48" t="s">
        <v>13</v>
      </c>
      <c r="E140" s="48">
        <v>1</v>
      </c>
      <c r="F140" s="48">
        <v>1</v>
      </c>
      <c r="G140" s="139" t="s">
        <v>13</v>
      </c>
      <c r="H140" s="26" t="s">
        <v>13</v>
      </c>
      <c r="I140" s="52" t="s">
        <v>13</v>
      </c>
    </row>
    <row r="141" spans="1:9" ht="15" thickBot="1" x14ac:dyDescent="0.35">
      <c r="A141" s="30" t="s">
        <v>15</v>
      </c>
      <c r="B141" s="166"/>
      <c r="C141" s="76" t="s">
        <v>13</v>
      </c>
      <c r="D141" s="77">
        <v>2</v>
      </c>
      <c r="E141" s="77">
        <v>1</v>
      </c>
      <c r="F141" s="77">
        <v>3</v>
      </c>
      <c r="G141" s="78">
        <v>3</v>
      </c>
      <c r="H141" s="35">
        <f t="shared" ref="H141" si="12">G141/F141*100-100</f>
        <v>0</v>
      </c>
      <c r="I141" s="35" t="s">
        <v>13</v>
      </c>
    </row>
    <row r="142" spans="1:9" x14ac:dyDescent="0.3">
      <c r="A142" s="167" t="s">
        <v>16</v>
      </c>
      <c r="B142" s="167">
        <v>1</v>
      </c>
      <c r="C142" s="168">
        <v>1</v>
      </c>
      <c r="D142" s="169" t="s">
        <v>13</v>
      </c>
      <c r="E142" s="169" t="s">
        <v>13</v>
      </c>
      <c r="F142" s="169" t="s">
        <v>13</v>
      </c>
      <c r="G142" s="170" t="s">
        <v>13</v>
      </c>
      <c r="H142" s="153" t="s">
        <v>13</v>
      </c>
      <c r="I142" s="153" t="s">
        <v>13</v>
      </c>
    </row>
    <row r="143" spans="1:9" x14ac:dyDescent="0.3">
      <c r="A143" s="39" t="s">
        <v>16</v>
      </c>
      <c r="B143" s="39">
        <v>2</v>
      </c>
      <c r="C143" s="138">
        <v>13</v>
      </c>
      <c r="D143" s="48">
        <v>3</v>
      </c>
      <c r="E143" s="48">
        <v>1</v>
      </c>
      <c r="F143" s="48">
        <v>2</v>
      </c>
      <c r="G143" s="139">
        <v>4</v>
      </c>
      <c r="H143" s="26">
        <f t="shared" ref="H143:H148" si="13">G143/F143*100-100</f>
        <v>100</v>
      </c>
      <c r="I143" s="26">
        <f t="shared" ref="I143:I148" si="14">G143/C143*100-100</f>
        <v>-69.230769230769226</v>
      </c>
    </row>
    <row r="144" spans="1:9" x14ac:dyDescent="0.3">
      <c r="A144" s="39" t="s">
        <v>16</v>
      </c>
      <c r="B144" s="39">
        <v>3</v>
      </c>
      <c r="C144" s="138">
        <v>2</v>
      </c>
      <c r="D144" s="48">
        <v>2</v>
      </c>
      <c r="E144" s="48">
        <v>1</v>
      </c>
      <c r="F144" s="48">
        <v>1</v>
      </c>
      <c r="G144" s="139">
        <v>1</v>
      </c>
      <c r="H144" s="26">
        <f t="shared" si="13"/>
        <v>0</v>
      </c>
      <c r="I144" s="26">
        <f t="shared" si="14"/>
        <v>-50</v>
      </c>
    </row>
    <row r="145" spans="1:9" ht="15" thickBot="1" x14ac:dyDescent="0.35">
      <c r="A145" s="39" t="s">
        <v>16</v>
      </c>
      <c r="B145" s="39">
        <v>4</v>
      </c>
      <c r="C145" s="138" t="s">
        <v>13</v>
      </c>
      <c r="D145" s="48" t="s">
        <v>13</v>
      </c>
      <c r="E145" s="48" t="s">
        <v>13</v>
      </c>
      <c r="F145" s="48" t="s">
        <v>13</v>
      </c>
      <c r="G145" s="139">
        <v>1</v>
      </c>
      <c r="H145" s="26"/>
      <c r="I145" s="26"/>
    </row>
    <row r="146" spans="1:9" ht="15" thickBot="1" x14ac:dyDescent="0.35">
      <c r="A146" s="44" t="s">
        <v>16</v>
      </c>
      <c r="B146" s="44"/>
      <c r="C146" s="82">
        <v>16</v>
      </c>
      <c r="D146" s="77">
        <v>5</v>
      </c>
      <c r="E146" s="77">
        <v>2</v>
      </c>
      <c r="F146" s="77">
        <v>3</v>
      </c>
      <c r="G146" s="78">
        <v>6</v>
      </c>
      <c r="H146" s="35">
        <f t="shared" si="13"/>
        <v>100</v>
      </c>
      <c r="I146" s="35">
        <f>G146/C146*100-100</f>
        <v>-62.5</v>
      </c>
    </row>
    <row r="147" spans="1:9" x14ac:dyDescent="0.3">
      <c r="A147" s="39" t="s">
        <v>18</v>
      </c>
      <c r="B147" s="39">
        <v>1</v>
      </c>
      <c r="C147" s="168">
        <v>7</v>
      </c>
      <c r="D147" s="48" t="s">
        <v>13</v>
      </c>
      <c r="E147" s="48">
        <v>4</v>
      </c>
      <c r="F147" s="48">
        <v>5</v>
      </c>
      <c r="G147" s="139">
        <v>1</v>
      </c>
      <c r="H147" s="26">
        <f t="shared" si="13"/>
        <v>-80</v>
      </c>
      <c r="I147" s="26">
        <f t="shared" si="14"/>
        <v>-85.714285714285722</v>
      </c>
    </row>
    <row r="148" spans="1:9" x14ac:dyDescent="0.3">
      <c r="A148" s="36" t="s">
        <v>18</v>
      </c>
      <c r="B148" s="36">
        <v>2</v>
      </c>
      <c r="C148" s="85">
        <v>3</v>
      </c>
      <c r="D148" s="105">
        <v>2</v>
      </c>
      <c r="E148" s="105">
        <v>4</v>
      </c>
      <c r="F148" s="105">
        <v>5</v>
      </c>
      <c r="G148" s="106">
        <v>1</v>
      </c>
      <c r="H148" s="26">
        <f t="shared" si="13"/>
        <v>-80</v>
      </c>
      <c r="I148" s="26">
        <f t="shared" si="14"/>
        <v>-66.666666666666671</v>
      </c>
    </row>
    <row r="149" spans="1:9" x14ac:dyDescent="0.3">
      <c r="A149" s="171" t="s">
        <v>18</v>
      </c>
      <c r="B149" s="171">
        <v>3</v>
      </c>
      <c r="C149" s="138" t="s">
        <v>13</v>
      </c>
      <c r="D149" s="48" t="s">
        <v>13</v>
      </c>
      <c r="E149" s="48" t="s">
        <v>13</v>
      </c>
      <c r="F149" s="48" t="s">
        <v>13</v>
      </c>
      <c r="G149" s="139" t="s">
        <v>13</v>
      </c>
      <c r="H149" s="52" t="s">
        <v>13</v>
      </c>
      <c r="I149" s="165" t="s">
        <v>13</v>
      </c>
    </row>
    <row r="150" spans="1:9" ht="15" thickBot="1" x14ac:dyDescent="0.35">
      <c r="A150" s="171" t="s">
        <v>18</v>
      </c>
      <c r="B150" s="171">
        <v>4</v>
      </c>
      <c r="C150" s="172" t="s">
        <v>13</v>
      </c>
      <c r="D150" s="48" t="s">
        <v>13</v>
      </c>
      <c r="E150" s="48" t="s">
        <v>13</v>
      </c>
      <c r="F150" s="48" t="s">
        <v>13</v>
      </c>
      <c r="G150" s="139" t="s">
        <v>13</v>
      </c>
      <c r="H150" s="52" t="s">
        <v>13</v>
      </c>
      <c r="I150" s="52" t="s">
        <v>13</v>
      </c>
    </row>
    <row r="151" spans="1:9" ht="15" thickBot="1" x14ac:dyDescent="0.35">
      <c r="A151" s="44" t="s">
        <v>18</v>
      </c>
      <c r="B151" s="173"/>
      <c r="C151" s="82">
        <v>10</v>
      </c>
      <c r="D151" s="50">
        <v>2</v>
      </c>
      <c r="E151" s="50">
        <v>8</v>
      </c>
      <c r="F151" s="50">
        <v>10</v>
      </c>
      <c r="G151" s="83">
        <v>2</v>
      </c>
      <c r="H151" s="79">
        <f>G151/F151*100-100</f>
        <v>-80</v>
      </c>
      <c r="I151" s="79">
        <f>G151/C151*100-100</f>
        <v>-80</v>
      </c>
    </row>
    <row r="152" spans="1:9" ht="15" thickBot="1" x14ac:dyDescent="0.35">
      <c r="A152" s="154" t="s">
        <v>31</v>
      </c>
      <c r="B152" s="174"/>
      <c r="C152" s="175">
        <v>28</v>
      </c>
      <c r="D152" s="176">
        <v>9</v>
      </c>
      <c r="E152" s="176">
        <v>12</v>
      </c>
      <c r="F152" s="176">
        <v>16</v>
      </c>
      <c r="G152" s="176">
        <v>11</v>
      </c>
      <c r="H152" s="86">
        <f>G152/F152*100-100</f>
        <v>-31.25</v>
      </c>
      <c r="I152" s="177">
        <f>G152/C152*100-100</f>
        <v>-60.714285714285715</v>
      </c>
    </row>
    <row r="153" spans="1:9" ht="15" thickBot="1" x14ac:dyDescent="0.35">
      <c r="A153" s="44" t="s">
        <v>32</v>
      </c>
      <c r="B153" s="44"/>
      <c r="C153" s="82">
        <v>2802</v>
      </c>
      <c r="D153" s="178">
        <v>1712</v>
      </c>
      <c r="E153" s="178">
        <v>2710</v>
      </c>
      <c r="F153" s="178">
        <v>2684</v>
      </c>
      <c r="G153" s="179">
        <v>2704</v>
      </c>
      <c r="H153" s="35">
        <f>G153/F153*100-100</f>
        <v>0.7451564828614039</v>
      </c>
      <c r="I153" s="35">
        <f>G153/C153*100-100</f>
        <v>-3.4975017844396774</v>
      </c>
    </row>
    <row r="155" spans="1:9" x14ac:dyDescent="0.3">
      <c r="A155" s="180" t="s">
        <v>33</v>
      </c>
    </row>
    <row r="156" spans="1:9" x14ac:dyDescent="0.3">
      <c r="A156" s="180" t="s">
        <v>34</v>
      </c>
    </row>
    <row r="157" spans="1:9" x14ac:dyDescent="0.3">
      <c r="A157" s="180" t="s">
        <v>35</v>
      </c>
    </row>
    <row r="158" spans="1:9" x14ac:dyDescent="0.3">
      <c r="A158" s="180"/>
    </row>
    <row r="159" spans="1:9" x14ac:dyDescent="0.3">
      <c r="E159" s="181" t="s">
        <v>36</v>
      </c>
    </row>
    <row r="160" spans="1:9" x14ac:dyDescent="0.3">
      <c r="E160" s="181" t="s">
        <v>37</v>
      </c>
    </row>
  </sheetData>
  <mergeCells count="45">
    <mergeCell ref="A151:B151"/>
    <mergeCell ref="A152:B152"/>
    <mergeCell ref="A153:B153"/>
    <mergeCell ref="A130:B130"/>
    <mergeCell ref="A131:B131"/>
    <mergeCell ref="A132:I132"/>
    <mergeCell ref="A136:B136"/>
    <mergeCell ref="A141:B141"/>
    <mergeCell ref="A146:B146"/>
    <mergeCell ref="A103:B103"/>
    <mergeCell ref="A104:I104"/>
    <mergeCell ref="A108:B108"/>
    <mergeCell ref="A113:B113"/>
    <mergeCell ref="A119:B119"/>
    <mergeCell ref="A125:B125"/>
    <mergeCell ref="A75:I75"/>
    <mergeCell ref="A78:B78"/>
    <mergeCell ref="A84:B84"/>
    <mergeCell ref="A90:B90"/>
    <mergeCell ref="A96:B96"/>
    <mergeCell ref="A102:B102"/>
    <mergeCell ref="A59:I59"/>
    <mergeCell ref="A63:B63"/>
    <mergeCell ref="A67:B67"/>
    <mergeCell ref="A70:B70"/>
    <mergeCell ref="A73:B73"/>
    <mergeCell ref="A74:B74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2024-01-31T08:50:32Z</dcterms:created>
  <dcterms:modified xsi:type="dcterms:W3CDTF">2024-01-31T08:51:08Z</dcterms:modified>
</cp:coreProperties>
</file>