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N:\Siuntimas_Lietuvos_kainos_kiekiai\2024\Grudai\"/>
    </mc:Choice>
  </mc:AlternateContent>
  <xr:revisionPtr revIDLastSave="0" documentId="13_ncr:1_{F7A71DCA-325F-4D78-8905-64E4285B7971}" xr6:coauthVersionLast="47" xr6:coauthVersionMax="47" xr10:uidLastSave="{00000000-0000-0000-0000-000000000000}"/>
  <bookViews>
    <workbookView xWindow="-120" yWindow="-120" windowWidth="29040" windowHeight="17640" xr2:uid="{8CAE88E2-EF20-4428-820A-6AC7D1F190F7}"/>
  </bookViews>
  <sheets>
    <sheet name="6_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1" l="1"/>
  <c r="L25" i="1"/>
  <c r="K25" i="1"/>
  <c r="J25" i="1"/>
  <c r="M23" i="1"/>
  <c r="L23" i="1"/>
  <c r="K23" i="1"/>
  <c r="J23" i="1"/>
  <c r="M22" i="1"/>
  <c r="L22" i="1"/>
  <c r="K22" i="1"/>
  <c r="J22" i="1"/>
  <c r="M21" i="1"/>
  <c r="L21" i="1"/>
  <c r="K21" i="1"/>
  <c r="J21" i="1"/>
  <c r="M18" i="1"/>
  <c r="L18" i="1"/>
  <c r="K18" i="1"/>
  <c r="J18" i="1"/>
  <c r="M17" i="1"/>
  <c r="L17" i="1"/>
  <c r="K17" i="1"/>
  <c r="J17" i="1"/>
  <c r="M15" i="1"/>
  <c r="L15" i="1"/>
  <c r="K15" i="1"/>
  <c r="J15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</calcChain>
</file>

<file path=xl/sharedStrings.xml><?xml version="1.0" encoding="utf-8"?>
<sst xmlns="http://schemas.openxmlformats.org/spreadsheetml/2006/main" count="122" uniqueCount="36">
  <si>
    <t xml:space="preserve">Grūdų  ir aliejinių augalų sėklų  supirkimo kainų (iš augintojų ir kitų vidaus rinkos ūkio subjektų) suvestinė ataskaita 
(2024 m. 6–8 sav.) pagal GS-1,  EUR/t 
 </t>
  </si>
  <si>
    <t xml:space="preserve">                      Data
Grūdai</t>
  </si>
  <si>
    <t>Pokytis, %</t>
  </si>
  <si>
    <t>8  sav.  (02 20 –26)</t>
  </si>
  <si>
    <t>6  sav.  (02 05 –11)</t>
  </si>
  <si>
    <t>7  sav.  (02 12 –18)</t>
  </si>
  <si>
    <t>8  sav.  (02 19 –25)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</si>
  <si>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</si>
  <si>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</si>
  <si>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</si>
  <si>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</si>
  <si>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</si>
  <si>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</si>
  <si>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</si>
  <si>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</si>
  <si>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</si>
  <si>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</si>
  <si>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</si>
  <si>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</si>
  <si>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</si>
  <si>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</si>
  <si>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</si>
  <si>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</si>
  <si>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</si>
  <si>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</si>
  <si>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</si>
  <si>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</si>
  <si>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</si>
  <si>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</si>
  <si>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</si>
  <si>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</si>
  <si>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</si>
  <si>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2024 m. 8 savaitę su 7 savaite</t>
  </si>
  <si>
    <t>**** lyginant 2024 m. 8 savaitę su 2023 m. 8 savaite</t>
  </si>
  <si>
    <t>Pastaba: grūdų bei aliejinių augalų sėklų  6  ir 7  savaičių supirkimo kainos patikslintos 2024-02-29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</si>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</sst>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4" xfId="0" applyBorder="1"/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indent="1"/>
    </xf>
    <xf numFmtId="4" fontId="5" fillId="0" borderId="21" xfId="0" applyNumberFormat="1" applyFont="1" applyBorder="1" applyAlignment="1">
      <alignment horizontal="right" vertical="center" inden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/>
    <xf numFmtId="0" fontId="4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4" fillId="0" borderId="32" xfId="0" applyFont="1" applyBorder="1" applyAlignment="1">
      <alignment vertical="center"/>
    </xf>
    <xf numFmtId="4" fontId="5" fillId="0" borderId="33" xfId="0" applyNumberFormat="1" applyFont="1" applyBorder="1" applyAlignment="1">
      <alignment horizontal="right" vertical="center" indent="1"/>
    </xf>
    <xf numFmtId="4" fontId="5" fillId="0" borderId="34" xfId="0" applyNumberFormat="1" applyFont="1" applyBorder="1" applyAlignment="1">
      <alignment horizontal="right" vertical="center" indent="1"/>
    </xf>
    <xf numFmtId="4" fontId="5" fillId="0" borderId="35" xfId="0" applyNumberFormat="1" applyFont="1" applyBorder="1" applyAlignment="1">
      <alignment horizontal="right" vertical="center" indent="1"/>
    </xf>
    <xf numFmtId="4" fontId="5" fillId="0" borderId="32" xfId="0" applyNumberFormat="1" applyFont="1" applyBorder="1" applyAlignment="1">
      <alignment horizontal="right" vertical="center" indent="1"/>
    </xf>
    <xf numFmtId="4" fontId="5" fillId="0" borderId="36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4" fontId="7" fillId="0" borderId="38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horizontal="right" vertical="center" indent="1"/>
    </xf>
    <xf numFmtId="0" fontId="3" fillId="0" borderId="40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4" fontId="5" fillId="0" borderId="25" xfId="0" applyNumberFormat="1" applyFont="1" applyBorder="1" applyAlignment="1">
      <alignment horizontal="right" vertical="center" indent="1"/>
    </xf>
    <xf numFmtId="4" fontId="5" fillId="0" borderId="26" xfId="0" applyNumberFormat="1" applyFont="1" applyBorder="1" applyAlignment="1">
      <alignment horizontal="right" vertical="center" indent="1"/>
    </xf>
    <xf numFmtId="0" fontId="3" fillId="0" borderId="43" xfId="0" applyFont="1" applyBorder="1" applyAlignment="1">
      <alignment vertical="center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0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52" xfId="0" applyNumberFormat="1" applyFont="1" applyBorder="1" applyAlignment="1">
      <alignment horizontal="right" vertical="center" indent="1"/>
    </xf>
    <xf numFmtId="0" fontId="3" fillId="0" borderId="53" xfId="0" applyFont="1" applyBorder="1" applyAlignment="1">
      <alignment vertical="center"/>
    </xf>
    <xf numFmtId="4" fontId="7" fillId="0" borderId="54" xfId="0" applyNumberFormat="1" applyFont="1" applyBorder="1" applyAlignment="1">
      <alignment horizontal="right" vertical="center" indent="1"/>
    </xf>
    <xf numFmtId="4" fontId="7" fillId="0" borderId="55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0" fontId="3" fillId="2" borderId="56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0" fillId="0" borderId="42" xfId="0" applyBorder="1"/>
    <xf numFmtId="0" fontId="3" fillId="3" borderId="5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54A0B553-14CC-44D9-B7CC-0616E51EE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004CDEB5-31FA-4356-9721-C4A7B0FDD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086A3C47-4332-4817-A710-AD0644537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17B84787-8228-45D0-A699-D850388AF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9E67EB82-FC1B-4AC0-B438-A1A289320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3625B8F1-D71C-49F5-AA4A-DAC40970D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0969E891-A821-49DC-93EC-9811454C4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583DC90F-A877-4870-ACE6-6555F8B15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6615C58C-E773-4B43-905F-7A8328EBF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E1CA8BE2-B1FF-4BCB-ABC1-1BDFF10DE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8E6DD2E2-6439-4677-916C-994D7F17B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4ED89DB7-1BE3-45E5-BC37-8CF7D3264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3871B2E8-1316-4A3F-B1EE-B9334A717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9C84E990-E797-42B9-95A4-7B61F92FE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4E3D4487-D172-41BE-AF58-0091CE420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1BC2AFCA-576D-4995-9804-959F16F0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4685F35A-C4E0-46E5-81E5-7B33D823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1F7DA715-8D6C-480D-9EDA-3B20CBEE1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FDF775F2-29E5-4E54-9854-D0D4BFD0D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B580D945-8535-47FB-BB7B-8A7FFBAFA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271C1DAE-C9C4-47B3-ACE6-AAED5CCAA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65E0BC47-C165-439B-B3EF-53E92A90F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917123EA-585E-4066-BEF5-22644A0F5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4571D4A7-0EFA-46D6-9C08-4DAF93456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C746C06A-67B7-48CB-A969-F2DA2EC92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5438F15B-9BF0-4E38-8D2B-A9C405557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A76C0805-AB54-4FB6-8460-117F4A9AF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75943289-85C1-484E-AF21-570DECC39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83D04288-3057-4A2E-9C67-1F7F07854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F24C0CF4-33D3-4F40-8014-190F90A24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614F405E-804F-4B4E-AC21-987E66340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7B11EE16-07D3-4FF1-959D-3D157A062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26F2ABB9-C460-4522-9FCD-4198EB3CB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E57EE2E8-FA73-4734-82E2-2982EE7C0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B7987A74-52C1-408E-BD3D-1FDA08685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03275916-3303-43EB-93FE-3441EE19B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638E0C9E-AE87-4682-9C3B-5F9AA9592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EB8DF5A2-6562-4F95-BCC1-F30FC1432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123824</xdr:rowOff>
    </xdr:from>
    <xdr:to>
      <xdr:col>0</xdr:col>
      <xdr:colOff>323850</xdr:colOff>
      <xdr:row>36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47A86C64-3FA6-4589-886A-676E29FA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532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</xdr:row>
      <xdr:rowOff>152400</xdr:rowOff>
    </xdr:from>
    <xdr:to>
      <xdr:col>1</xdr:col>
      <xdr:colOff>447675</xdr:colOff>
      <xdr:row>30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70F5BCBA-6586-49EA-A298-DFEAEC699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E8BB9113-C731-4460-AE37-3E47B71F4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CE8F6AE8-81D8-4082-A587-CD79C7AE1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BA9AB01C-0A62-4411-ABC3-D7F3D80A3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592860C1-1974-49E3-825E-2D3EF7504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42D955AD-C83F-4FCB-A596-AEECE8070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DAD3DAED-BC28-4D02-AB06-33E6CECF2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B6EF3695-7DF4-489F-8FD8-D69BBA60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1F47A50E-769E-47A1-BD15-27607B698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CFCA5FBE-BA1F-4A3C-A162-D268D6ECD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CED83B1E-7570-4F52-BAEC-CC6E70C47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6DDA536F-EF11-45E9-BFDE-9C6AC58DE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1244142F-4554-4B29-A8AD-EE957944E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0EF86296-DF3D-4965-A3ED-0D382AF65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B5BE253D-5880-4A96-8F1A-A530F24BF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397FC07B-E346-4349-B375-4B098657D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93BC5935-6B24-43FE-ABB0-4A3839853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2DB2F048-9CD9-4E1B-872F-A1DEC1D2D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8E71BAB1-8CF2-4AD8-9D32-A9696E13D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F950C80E-CA51-464E-8579-B1B3D69E6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DB2074E7-77D7-45A8-8859-EE2FFC339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3D947589-4D3F-4992-B8B1-D27B18774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87B6071D-7396-4A95-8FD8-E871B7D81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FDB87A96-224B-4FB0-9A5F-7E9D367A9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E7BE0DF9-3AB5-4B42-A5AE-AAC7A35DA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4DC9A92D-57D9-44B0-AEDB-A4430A92A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A5769D05-73D9-401D-99D1-3604FEB45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B6479B64-2365-4920-A6F9-DCD7C803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28028015-47C8-423F-907D-DCA1914CE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7D3D819B-4379-4B9C-B2B5-9E4E63A5A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6325B14B-38C5-4999-91F7-2EB7CB395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0F62A305-F289-4402-9321-0D7E080FA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E9ABE439-BCD0-447C-80B0-523FFF2C5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890CE1E6-2114-481E-88C2-9BA358C84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458DD396-E8D9-4E96-8891-EF2CB27FA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8DAD3BB8-5D56-4869-B459-98721D410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169CBE88-ABB3-4DE2-AB9C-7BE999AB7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6D1C75C7-1C5A-4FF2-9A58-31FF932A9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C1B2AFD2-2C70-4EBF-9519-C57D90F9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DCA351EB-D3A7-4006-A3D4-D55BC67B7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AC88B888-1818-4A0D-A9A8-D0534C28F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3C9E0D74-6323-4E59-88BB-7B47AF3EF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F1DC0427-2518-4161-A608-2B9424C0D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A487CE87-1A69-493C-B50D-91AC3690C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E75B108B-232C-4301-82A8-5F0A0CEA4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4C898254-8C3E-42DD-B8DC-CBE750D13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11C580D9-FDDB-4420-840B-B464B7E4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2F92CB4D-BAD5-4F9B-8D48-317432C46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6FFE2E6C-5781-4CE9-B69C-56D736A2A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054DB1D9-32CE-4127-82B2-0544BCFB8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1EC59137-48D6-4249-8AA0-C3D79C08E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93E8BBA8-7B95-45FF-AF78-52D8198BA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86A65EE5-A1BF-44DA-8CC5-C3AB9A5A5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E3EF6E4E-69FE-4B65-8A0D-FF28166BD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17D7A47F-49A3-48D8-8806-66929B4D7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9A56AD50-318B-461F-A996-EE781D3F5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C4A0B2DE-3336-452C-8E04-D1DB59F59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4F4F7F26-790B-43FF-BED3-3B8CABBA1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9FFD7F6B-9906-4B6D-8F28-0FA0C8D20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703AFB2E-5E1F-4FAE-A1A9-037755995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65990ECB-00BD-4770-86FE-947C2615B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F13B24A2-813A-4E16-A63A-6786C99FC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F12FF388-2F50-4F73-BB7A-3CD7ED861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17919BDF-80C9-41FB-A6F2-C5F3CB1C6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6A0A2215-08B0-44DC-AA04-F3D3B8EAB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F9407541-48D2-404B-823C-832213934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3D778244-2896-48C3-8D3F-2F4FA19FE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0DC1DED0-4E4F-4CA9-B472-E5C8E8894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66E47E08-C86A-4279-BC5A-E1FE5B2CE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3B439CB7-E9AA-49F2-B914-B9DAEF46D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77B09D1D-2624-4D18-A40E-288C137A0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CA2FFDCA-3292-4F66-9AB6-932344CE0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0C2693AC-5B28-423B-A609-4A755AD73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19E0B5A5-E0E2-4558-ADE3-C567772A2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CA514846-0417-47AC-A1D6-B5289F9A6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22F3DBEB-10F5-482D-8D52-D0B66BF2C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0F5C2257-6C7A-4834-868E-5AF4DEF08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E4341BC4-0469-4A23-97D3-4EF252812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FE342983-B0C1-4E54-8E20-6F5C0CBA8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67A85195-EBF0-4C67-83CA-93CA76BA4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15C7D877-3578-483D-81BD-C09789F67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ED7F2B90-B011-4BE0-BC0E-7F411CA9B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DA020728-CF6B-4F47-AD89-27F6EA739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2E7487FD-A323-458E-98AA-2467C3354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9E312D30-5FEA-40DF-B44E-9E0DB110D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417EE709-45CA-447A-BDD8-C117289E4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1EEC6E5E-D796-40F3-B187-E5BE05B1B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2AAB1D77-5722-4F2B-9397-B4E85947A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420F21BB-8C03-4FF8-A314-8ADC80C7E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313CD53F-385E-4EF9-A499-C24C6EDC0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DE874359-9F8E-4712-9AF9-FFF2DC42A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0C6DB776-0747-460D-920F-D10CB49C6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97185FD8-DB63-4130-9112-481A162F2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EF55E4B3-7A40-4AEA-9DFB-C357B3B5F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D1F85E4D-E839-4E12-B607-A6D6B71E4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AA0C5544-EC80-42B0-9241-08B751AA5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FB125CE2-975E-411C-808D-8AF9C650A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171450</xdr:rowOff>
    </xdr:from>
    <xdr:to>
      <xdr:col>1</xdr:col>
      <xdr:colOff>409575</xdr:colOff>
      <xdr:row>30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2E96D489-BFD2-413B-A812-5B5BB770E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2CB5524B-ADF3-4CF5-8D65-F4DB6FAB4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D432C9FB-89F6-42D7-BDDF-002E7ED13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8A541563-2607-4791-8E14-382616E10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85704094-CD74-4793-9056-8B312CEBA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FD00568D-FCED-44B6-AC36-4283D50F8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579C33A9-6C75-4E58-8823-6FB3060B3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D74B301E-BB43-413B-AABF-BA72A0887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8C030E22-20A5-4BA5-9015-1FF994544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A454EB4B-D45E-49C0-AB0A-F1F41DE66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AB27AD91-F513-46EC-A96C-5DECCD365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EAD92B91-D075-4CD6-A7EE-4CCC29C76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11F7E425-8B92-4455-B093-E7B0C98D9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B0509BC8-71FA-4504-859A-04A04FE3A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998D6D86-6287-45F8-A3B9-E8C624FFF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30071F6C-305B-4E56-ABF0-9A46FACE7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925104E7-6B30-4D90-A7D0-53518F406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448057FF-A6F4-40FA-B1F4-8F5CE79FB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1A51240A-C17C-423E-83B7-D43EB4C97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7AB2A212-42D0-498B-B3CE-2F26A6C67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47D7E818-CD02-4987-B37B-AE27CB860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E82E50E2-2C6C-4BBA-A7B8-F2D5EA26F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6CF1EDCF-52E9-435F-967C-1FB5CAFDE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0F588E30-BFE2-4C8E-A073-B19BA71FB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37634717-EBEE-462F-B3B6-4678A1A1E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D70B6F6E-800E-4578-BDDF-04077B574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AAC8BD22-B6F9-4242-8863-AE9598EB4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3627C7DB-857E-427F-BF8F-99C7D1A07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CCD1FDFF-587F-4BEB-A0AA-D9A61E34E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D7C220B5-5465-4FE5-8193-1DFC42810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B610C61C-9FEF-4C81-BB27-065D2A0AE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745114F4-E5E8-4DFC-B1A3-DBCCCA1A6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11C8A72D-CB2B-4FB1-8A8E-93798E148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62176B61-B444-41E7-9DD4-473C06687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945C783D-F58E-449F-880C-68E12D6F0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DE364966-547B-4BA4-8415-B01A15ED4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F0DA7AFC-A4BA-4B7F-A1BA-27ECE8E70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57AA42A0-67C9-4904-A335-DB47C1057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32CB2C9B-F7B9-4F97-8CD3-59A75C563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7CF33534-798F-4FD3-99E5-17AA65A1D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FFE9ADCB-1C9B-44D6-8ECE-5647DB33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39209604-4B24-43A8-BDC1-47D10EFBA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9117F4B2-B20B-48D1-9B0C-531130B83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0E03FB0C-20BD-49E6-AE67-2A38C4F2E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4291A7D4-027F-4375-A90E-6E450BA0D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EF6B774C-AE1A-4D20-AA1E-020214615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2FFC376C-CC1A-4103-B8F8-AFBDFB914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CD3F35DC-3F03-4637-8B8C-0105A19B2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222B8EEC-7204-4A17-A3BA-80EF4885A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2E82016A-02E9-4799-BAC1-F4D9EFFD8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645E0EB8-5E9E-4683-B558-7D0636642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F8E20248-2FE1-4E81-9A24-393E7B18D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793C6343-01DE-4E5B-B0B9-A67339B0A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05FCB55B-0589-4249-AFF2-6D254EFEB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F8DB3CC4-FB82-4523-B883-48A3A0BB1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E9706DDD-6B05-4687-BE60-CC7A5A61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6C516E3A-F94B-485F-925B-8F7210914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77D1F532-1F77-436D-BCC2-21E3F053B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AF74021B-AF0F-4B94-9E50-5459662D2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981D826F-7E10-44D6-807C-324ADDD9D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2B1E7C1F-3EFF-4A74-9172-152057547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8B9A573D-A2D6-42F1-8E8D-CDA9B06E1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CC655464-DE49-4EC7-A9A8-0F1F469E7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59BE3FEB-DF28-494A-8191-25E18C18C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084E4343-2046-47E5-A80D-2A29DC68E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A2693427-B373-4D35-B222-551B2770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F24BEF5A-35B5-460B-9263-19FFC2E0F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A46F85B8-2F1C-41CA-B42A-102AB6397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6792BD3C-3EB4-42A5-81FF-3831840DD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07D50444-2208-4FCC-8FA5-8BB22FCB4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F305CF36-0119-47A6-94F7-405BB99F0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76A71697-7477-4304-973D-B34EDBF4C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48500901-664F-48A6-B604-0154D99C1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2310B897-9FCD-4A65-8921-707079AE7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D6F64816-957C-43A8-9F58-7480D73B2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B43852AD-E614-49E0-AC49-C2D8329F6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9D4637BC-168F-4C04-A3E2-B1BB602D9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88F6A7C4-D3E5-47C9-B0F6-57CCD06D6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FD8C7EAA-8829-4586-8EBC-C1392FF50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E9B9EA36-2145-4FF4-B1B4-22DC1A692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768A4595-1D5D-4641-AA56-5C0F06C1D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C27EB426-8B88-4105-A13E-3D86192B2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4A899156-899D-4868-B8F4-97F16EE72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E5C7C705-20F0-4D70-99C8-162BD73FB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676A1343-1AA0-417D-B7E6-1B00E6A96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3B4C581B-7D05-4056-92B0-5D9D90670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7BE82908-A0EB-4F42-AEC7-E4BBF7395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4711C56E-4596-45D7-A48A-F39B85647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CCD7E9D4-6A67-4D37-A41D-FE9220ED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2BC96965-9510-4528-A18B-4D486B386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28106610-AEBE-42C6-9692-54FEDD483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9FF8286C-F2A4-4C34-AD9D-7B248EC77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19F1904C-CEA4-4724-ABF5-213E843A1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D8E8AEC5-D4E3-4F7C-B7A8-A800A8B24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637E79B2-0DAE-4C54-83BF-DAACE8039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3A1D3FBC-56AF-44FD-9CE4-1EE25EE5C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A24B3EFC-AED7-4648-8F40-3850D9701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</xdr:row>
      <xdr:rowOff>152400</xdr:rowOff>
    </xdr:from>
    <xdr:to>
      <xdr:col>1</xdr:col>
      <xdr:colOff>447675</xdr:colOff>
      <xdr:row>30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EA0E9891-FE16-4095-9F8F-B3F5C1F18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D71D13A7-89AD-41FA-884C-34C53E0EB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D947017A-8A48-4158-BB29-2ACE1DEF1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25EBEDE9-A762-4614-86D1-B492B278B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8EAAC7E8-E701-4447-BF8B-72E4DC1F8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ED29562C-BD94-40F2-B51B-6C42C1C33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CCC1659D-0793-4434-8EB9-293ED9993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FA05E7BE-1813-4608-9E4B-096524F8A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5C06D484-2ECA-46F8-8E8E-E9492D45F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7DD04D4D-1E4A-4245-810D-2C866E61B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062E6BF4-565C-40B5-98AD-FF32AC101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6D879F98-30F4-4C14-BE49-8C4E6CB5C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8B883DF4-EE54-4D50-A693-AEC038BED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EA16C286-75FD-43A6-BBEA-4CE1932F9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9A01A3D9-CEC1-4EF0-B08C-07965C7D4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EBDEB7F0-5F5B-46CB-BB99-1BA0A5279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93EBB5D8-BF5F-4554-817D-30DDF2AED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7B8516AF-4CEF-464E-9A2C-6CC6A90BC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95CF64E3-1763-4993-801C-1973490AD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7CA7480F-2FAF-4EA7-9C21-88758142D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F502EE6E-E935-42C8-B6D8-C25338642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8E2D306E-7CB9-4917-9771-1454D6FD1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88A8B7C6-96F5-488F-B0F7-D9535D48E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0CC245B3-B342-4A31-B652-73DBD37DE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808130CB-FD52-4F00-945F-E451EE823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46CA1A2C-559F-4689-B910-7B640A44D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ACD85974-F129-469D-8637-7533B519A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05788F34-6EC0-4710-9B0C-20E93E07B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CF8D9E76-3551-48C5-8282-0BEB83E09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B5A8EFFD-A11D-49AA-AAC4-2D9F5FAD1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680FF2FB-D4E4-4595-A251-8B6D594C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63D99A28-0363-4ACC-81FB-C1ABCDF3D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BD4D79F1-A969-45C7-BC9E-4EB08AD7E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13743460-03C4-47A5-8FCD-9ACAFB2E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088CA094-49D1-4110-A90E-079EAF8C0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6C7498C2-4BA4-4B74-BAB2-BA827AC42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F37790C4-3FBD-4AD1-ADB4-4956F59E1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CECFF6F1-B61D-4B44-95E3-A107C0226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C0515BE5-0652-41B1-A419-BCAEF6721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7A6F8C66-661B-4516-9406-E2E52094D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7C8CDC14-7451-477E-B915-85692A009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BE1D0FA1-02E9-4D07-AEF9-42FFCF742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01068859-F3B0-4E98-A850-8D6E63138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B2FC4B33-B2A6-4221-90F3-C5B548557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B7B3AC39-4006-4433-9D05-4BF5FA8D4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1A578C9D-3680-43D6-A34A-696EC2A9F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2171EF78-7AAA-42D6-8CA4-4077D99C0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DB856CB1-82BD-4C6A-B827-A7DB913AA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65DADB02-DC3A-4DB5-9E34-8823C50E7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10BDA1EE-C935-4EE3-BBF5-2F8C77234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C7B2CE34-CC51-429C-97C2-F44CEF2F7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E9962B91-B562-4E53-9BC6-1719C918E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13E24DD8-EA77-488B-A7BE-88C84E290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C53F14FB-4B49-4DA3-94BA-C1EE8B2AF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52F7D94F-24F9-48BF-883D-1E8FCB13D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8270AB1F-7485-44DA-8884-AB22B3181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1A8F863C-C0DC-4476-A7F0-9F2D2CC91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D83C9F81-8D0F-4CE3-96D5-24C173B96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631110CE-2159-4072-9C49-2AEC27A15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E43F77E9-F4DC-4CF4-8DB2-6348E4B7A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F8202CE9-F865-466B-ACEC-4F42A9FF2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001477DC-1909-42FA-9B03-BEEC84A64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464CBBC2-3092-459E-9741-F769FFAB1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B8CC4400-D83F-433C-BE80-7A1D6A704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389BF0DD-C2A9-49ED-A075-B343E786E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ED4BB000-D484-4BD6-BB38-F95BF5079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4E967EEC-C555-492A-8D7F-D46E4240E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25249805-BFAD-4D88-881D-61B6E92F3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A83177E3-4BA4-4150-8F4F-5942CAC1D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87DA833A-6B4F-4D29-9AA1-48C5C3D6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4341DFA6-A4AB-47FB-BC26-05B90BAA5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562383E2-0A51-44E1-910C-15A109563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EB7AE7A6-5D11-40B7-8779-FF4C89BBB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EDF98FE2-C22F-4D28-9048-BEBAC8B42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89C8A9AB-6150-48F0-9E87-49B2389AE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23317040-F103-43AE-9942-227D492CD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C2232821-A599-46E7-9C00-2168DE596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CF75754B-7FF1-4E66-8C5B-5E308AE00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728A6EAE-9932-48E4-AE0F-2D827E4E3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51118A47-AE3B-4559-BEBE-4B7805B01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10F49F6C-48A8-488B-B8EA-259C9469B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BAE9D110-E423-4C8D-8767-7655C5D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B33DA727-75F2-4B54-9D95-BD1E7393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C51F4AF2-92AC-4686-8AEB-B3FABA1A0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A6B2A68A-BA8C-452F-8A3D-4AC6E00BB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2B226015-EE4A-4071-BB29-144E676A3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31613B04-2EC4-4451-95AB-BD626C13E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91856490-6F2D-4BF6-9120-F73B9B504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366EB3B9-CC04-4719-8FD9-283A2DA4C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501A07D4-400D-4ADF-8755-438D753C5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50D2016B-2A2F-4CD8-9007-ECD8552AF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F752049D-2C74-4EA3-A589-2BC15C48D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4CA5682E-F943-42DC-8D41-865B4FBE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C8E56CF1-0DB5-4C6C-90E5-4D18BCA05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28E923E2-6DE0-4B23-BFAE-58E69F749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4E6C08F9-EB78-4E6A-B2CE-69C6DC8EE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1D9D0048-A511-487D-90A3-F6C47C73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171450</xdr:rowOff>
    </xdr:from>
    <xdr:to>
      <xdr:col>1</xdr:col>
      <xdr:colOff>409575</xdr:colOff>
      <xdr:row>30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40AF8055-4816-4964-9BEE-8840EC39E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7A14234F-4DD0-438F-A8A7-06BDDE668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FB1884E9-C9BD-4886-985E-B0B1CFC2A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4AA58742-6E17-4CC4-BDAB-D6A84DBB2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573169C1-E835-4EAA-89F1-AA25F97E8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E18B1769-1E60-42E8-B032-9E782F07E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29E98314-EDB5-4FDE-A476-CC31F6728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6E59A949-7843-42A7-9B1C-4D2DAB3F7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D89E427E-1829-40DA-8054-B2342AE9B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F60AFE1E-9D5C-44B4-9C5B-CAEA0B53B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3692DDDB-2A12-41A1-84C6-41CE468B9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62265B45-F65A-45DE-B090-725703495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A84960C8-15F8-44AA-B837-D34D190A4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6157C17C-787C-4829-945E-2650DFD25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24800BD2-930A-4B92-B971-DF187A8E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2B951754-9145-4E8C-AD6E-811C984D2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61EAD63E-0B63-4AA1-8D87-19CD4EA73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EAC2C0E4-8F25-404A-BC61-1F752EA62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6AEF5456-65EF-444F-AAD0-ADF78351C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A9CCCEA6-0ACE-4249-82DB-283A6CE95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39878745-03E7-41B9-8BD3-5FC577735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C6556244-0E76-4A12-B3CB-D64AB5D90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817478B7-29D1-4D82-89CA-0BEE9C6CD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259891C3-75AA-4005-9724-57FFB1ACD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5DECAED8-114A-4103-866A-A5D33614D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DB519DF0-E47C-406E-818E-14C958A06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8317F981-811E-4F55-AA9E-EAD4F2DDB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6B812915-5600-4DFF-BB3E-C0E7FE002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F1D7B575-410B-4B57-B2B9-076E159D3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C2A7AAED-2B12-45F1-9713-1A77C132F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8CC200CB-6ED7-4DA8-997E-B189BB31D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F275A409-D40C-49D9-BB14-80109D86E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6F15856E-D051-443E-BBAF-A8A8338E8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8734C72F-1D50-4255-8A30-3E153A604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F65B4C55-05D7-4D09-A0E9-FFF94F767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EEBAE2F2-1BBF-4C55-9A6B-3B8EF61B1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8520DA6F-748C-46C9-ACF6-1F69E1CD0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3AFC873E-1EB8-4781-8BD6-F5FC2161F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12EFE656-6290-4156-982E-C6DAA109D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440AA772-01CF-4203-ABFD-08F6D8F0C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CD32C724-FF81-423F-82B7-CCE5130C1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31695729-4685-4D04-909E-5F682801E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DBC76049-C5FF-431E-AE47-48F53E013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D46CEB6B-4496-4B39-B675-8E119B488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FCFE08B1-4E73-4552-9B4F-AEC0BBB0D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C937BB3D-3511-4F9C-9196-84420A46A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5E2D5671-827E-4DB6-AE11-66185E41A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48FC04D4-9B15-47B4-A58A-A3D96D6C2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00742897-4DFB-4AD9-B1A7-1679DCD02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3CBAA669-BD83-49AD-86EB-5E7A5ADED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D97BFA03-2820-4BA8-84F1-F0ECF2B7B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136A2996-9315-40FC-A527-0EC6B4144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451F4C36-0AF9-4E50-B166-7400258FD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206215F1-F36F-449C-AB16-648720AE1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FA9B581F-F688-434E-98D0-D8C8D7A6D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94720D49-8E25-46E0-AA7D-BA89882DF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303F15B5-37A6-4F60-9A1F-6DBD1AB44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E57AFAF1-A77B-4FA4-A361-B61C0ACB8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DF59BA96-38A9-4210-9AC7-4D967F93C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6A6C7BFD-DB64-4928-815F-86084A809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5C528778-DF4D-439A-A1BC-A3085AD53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22666547-B40D-4835-AD57-B7CC16CD8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3EB8DDCB-F09B-4BE7-B89C-1B5415F8D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51C16F4F-503E-4A94-949F-EA5A9701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D70BA124-3D6F-4C02-A7DA-175A0147D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6559B456-3BA6-4781-9F5C-6DA62D070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77577DCD-380D-4965-8690-C1F134054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3F8797F7-DFC8-4911-B66C-0C109AA66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0B114227-3237-4623-B4E6-71B6A09E0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29F0210A-04FC-46E6-A0E4-9E77FF4C0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C3A579E3-BB15-40AA-BAAA-D963738BB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D4E1B1BD-250C-413D-873D-B6DB9B483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284BBB30-0923-400E-994D-A973F51FD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50C49980-BDEA-455D-83D0-C4D647BB8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E48ECACC-F8FB-4607-9471-FB66CE2DA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C3C341EA-E455-4A14-9227-FC2B2973A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135A15E8-69D8-46D7-B2BC-CFF6D9544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01B4B1E5-157A-4BB7-A297-E2FFFF0E4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AD3043D9-3F1F-4451-B837-B9A02E152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DCEF57C8-EC5A-4C58-8AC3-9D6FFA528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2C64D0A6-D9D2-4AFA-9F30-3D063A496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DE2D5B5E-DF25-435F-A7B9-2F52662C2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85B0A1E2-FBBA-454A-B583-093A4D321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C1855D48-8ED8-412D-BE8C-CADBB612B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38366DC9-DFE5-465E-8254-6510E249C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3C4945F0-7FC5-4F66-AE7B-949F44B5C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3B39BDD4-69B8-486A-A1CE-EAB99F291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C6439DF8-CBD9-497C-B499-ED66C4AC4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1692DD3F-F281-43CE-BA3E-0D6BC6267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08FED4D7-E598-481D-A3C2-6BBA4840B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CAFA42BC-A1E2-41CE-9021-1DA0743E5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C0BDF0CF-25E7-49BF-BD1A-FB17D7685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C94C19AC-AAC5-4356-9694-4CF207305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8E44DB9D-9591-45E7-ACB9-4A008ABEC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A4A6E31C-C631-4AB1-B980-222D3472E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BA6A3D43-B624-450E-9A33-C89C6B88E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069C6B26-3B70-4F68-99A8-D0BFFFA17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</xdr:row>
      <xdr:rowOff>152400</xdr:rowOff>
    </xdr:from>
    <xdr:to>
      <xdr:col>1</xdr:col>
      <xdr:colOff>447675</xdr:colOff>
      <xdr:row>30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D81D0F4D-27A5-4CEE-A73E-3AD181BD3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6DA4DBE9-3F01-43A5-BFA3-0DBF9D882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5D3888F9-F4D4-4338-B0EC-CC4559D41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C55E9EB7-1EF5-4073-8560-4762B4535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2D51A144-8229-41C9-AEFE-063979223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5DF6A3F1-97D6-4408-9AE7-2536659D9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70801232-D94E-4025-94B2-73246DB95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A602756D-E924-4A78-B667-C8B27F95D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C9B726AA-613B-4197-AB0C-826F3584E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409EE350-7AEA-4DD0-9320-E7AC19D78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4E74DE40-8390-47F9-AFF7-5123EFE5B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ED1803B2-2A5D-4584-B849-65FCAAED4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96907F65-C561-4A14-8076-FDBE12B61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7AEC3774-ACB7-48C4-9DD1-A9D56489B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392CFA96-A30C-4B46-9F8B-BEBE94234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813D7D11-4CF5-4645-8D67-CF8695B5C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F24BC280-0E90-4C68-AC53-7B699E888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EB140BE3-2DBB-451B-82BB-AEA8587E1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34BE2FB0-583D-4B40-9175-D17491F6A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249C8439-BC10-4FFF-8A43-D88F13860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B0ECB141-A9BF-4540-B668-4DFFF3DD2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6E4EBE4A-5CC0-4334-AD63-CDC2D3600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30C65C15-4FF4-4FC7-AB8C-45DAE6BFA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EFF171FE-9A65-48CA-95BC-F0C600E1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4F8FE17C-7065-497F-9A0E-DB99974D3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1767C12B-9A51-486F-9157-0321D06F7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EE200F1A-8427-45EA-9481-842715826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A9538991-E12C-43E3-ACE1-401CD3E80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1C5579BE-F978-43E5-B196-C2D749713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2BFE2B52-9FA4-406A-AAA6-9F28285FB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AB0CC313-6A5F-4A26-ADFB-630D57438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3CD7DF27-DC95-4C6B-AE2F-0A0BBBC41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613D74FA-7599-4BA7-84B0-5C5CD2ED3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67E9A011-5095-4CAB-B52D-5F47520CD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189AA056-296B-452C-8BFC-21A0A51E7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5081DC72-F4D5-46D8-8D26-C50E24D83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49D13F6C-42F7-44D0-ADFD-A8E9041DE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58798D43-4AE8-42C8-8820-470E0CB41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CA28473B-ED2C-4B95-9DAB-71FEAD4D5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EB42AFBE-0A5C-4281-8B33-1BB1A5ED3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2D478130-CDC6-4FFC-B7A4-0EDA8690D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87497C5C-4BCF-4BCE-B092-520EC95E0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D846B770-341D-4EEA-AC9C-F4921C666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24DE82D6-0716-4FB2-8C85-825F10033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6A0673EC-357B-4F25-84CD-D898BFF13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7337A9CF-1C53-4B5E-89C0-BA0365D73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02684D58-8769-42C4-9592-F86695127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6FF04DA4-C849-42A9-B646-3BA9F62CB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00FAD713-638B-49CF-B0EA-943385ED5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D0CD4BA7-418A-4E01-93CB-A53F6AFCD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B1A4F303-C230-4B08-9997-60687AF55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6A67A5DB-98CE-4883-87DC-76D563E18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CCB88E74-76AD-4E08-B1A5-767EC6ECF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77BA09C0-83F4-4383-BD38-8AA70EB3D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D2C7D2A5-C7C7-490C-B3AE-717DE4043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405B87C5-F86C-45EF-B3D7-EA01248E0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0665ACA2-811D-4C66-BA97-53DACF2AD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DAFA8FFA-F442-4832-ADC9-925C5A67A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1033855F-E5E6-4BC0-89B8-2163836A4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84AB5BB6-AE7F-48EE-A261-8F5017D76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EA47C496-6830-452A-85FA-BA2DFE91A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C9763604-0216-4F59-AD99-E99E62583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67598856-8BBE-485F-B06A-09A2302CF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4B249E66-9405-4CED-8150-4C6F6631E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669C2A54-A38B-4358-A472-922DB1C62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10BE71AD-4176-4A22-BF13-4D675954E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858DE532-F26F-44D1-86EA-D08DF5ED0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67C402F5-E6DA-4E95-BE21-0B6CDD8E4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AE8D408C-C447-423D-A88D-7E9B1CE86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5BF604D9-DDBB-4399-AE52-821C1DD3B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27E880C0-B12C-4730-A418-3AFEBE8A0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07868ADA-D7BB-486F-9B9E-5F53115E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6A3AF967-5A2F-4800-8B0E-47C33435B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D8E9C161-BFF9-4A35-A932-D41A1A940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22FB5608-D2E9-4845-BCA2-A308D76AA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39161929-75DE-4231-9632-33F4E23B1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14AF8AF7-B018-424B-BBFD-91690F12C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4AD075BA-A9F7-4980-8A94-EA6388409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DE3375E1-FEBB-4990-B2F2-68BA6F7AF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6A3B9F91-9841-436B-B7EB-60F55C72C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D889C832-B1CC-4B97-81AD-512682BBD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FC7BCB84-5EBE-4582-90FF-75CD9D0E1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AC3268C9-747F-4A63-B2B6-C9425DAE2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C78E4CF2-C244-4A52-A8A3-AF5CE2938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1CBD3B93-9798-45BA-990A-8C74FBFDA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3E8274CC-2ECA-4069-9E77-8CBA54256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5DBF7B63-5F83-4EF8-8708-B4BDE0F75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1A71EA45-2A15-4434-BCD4-B22236C55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2A486452-59C1-4828-A009-AFBB48BB4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1ADC83AC-6A51-49F9-B194-2EAF6F19B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1608D660-8836-41F8-AF8A-18D30E438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5DB9F682-A025-4C06-912E-72FEB6053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6B9B15F4-223F-4439-88F1-AE6CB3EA4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BE509147-2340-4623-9520-4CCC908BB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D3DA2E5F-4484-4323-8CC9-0E5D148A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2D4E3956-2809-4264-8411-D0A305B9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93315AF3-C28E-4B04-AB8C-03342CCA5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171450</xdr:rowOff>
    </xdr:from>
    <xdr:to>
      <xdr:col>1</xdr:col>
      <xdr:colOff>409575</xdr:colOff>
      <xdr:row>30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15B2888C-46F0-4F59-829A-B05E38822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7E9050F9-2B25-41E8-A9E3-C370F065E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44D8B341-0F12-4E69-8DA7-0DA512A78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F463910A-4324-4F68-BEE8-633404767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79E73BB2-08E7-4B76-866F-1CD0699F5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C3687A1C-9BCF-4B6C-A5E1-C5A69B59C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FF93882E-A253-4376-BF24-9F89FE44A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561CC0C8-954E-49CC-897A-F529EEC54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0C603308-9F9A-4E11-9616-8BEEBDB31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3B1010D9-2338-417C-A5C4-6CECA783B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F5422A76-A7BA-40C4-8CB5-3FDC0C3AF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E9DD92FB-E639-48CA-838B-C78C45EE3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76C70634-C2B9-4F15-BD20-F51B76289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3FA00D16-222E-4376-8C53-6995B433C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DE865E8F-9958-498B-8762-374A681D0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5292AE59-EB2D-4712-A6E4-90D5350F8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D4980F6D-0BDB-4581-9DE2-B2896EFAD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AA8A0D9A-B2DD-4B80-B861-527A5E7FE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E1522985-BA43-418A-922E-071F4FADF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82A5BD2C-3E22-4EC7-AE1D-459AD9179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9F139438-497B-4054-8726-01563FA5C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500850FE-5BD1-43A0-B800-134BF1648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7FA4D068-8A73-44FE-8F7A-24F58905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1D9D7060-7F2F-475D-A852-52B3EBBD4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1F1AD6BD-8461-4043-8ED3-377AB6E3A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2AE5B8C5-018D-41F4-B5B5-DFB51BA7D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1A99DF5C-7FE4-427B-A633-5749033B7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0B3376EA-5703-4970-B893-2266F1F05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359C4880-6C83-4600-88A3-36C08CF29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2E5DCC1F-4E5F-44F3-9F01-39F9A209D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1E0AE512-624C-4415-A53E-4E1755E78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3AF78F8D-99F6-41A2-AE0E-7BE14D7A6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ECBF483C-EEEA-47E9-95AB-3B2CE9411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54B1F79F-4C68-4509-8D4A-6A81A7AA2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7421A4FB-037A-4347-9152-C82257EF5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ABE80B2E-EECA-4030-A739-7DE0DB70B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23486F2A-C6D3-4B41-A365-1A100FF3F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E3DB90F4-DA2A-47E6-8847-608C54D16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8002F578-7ED5-445C-97B3-68173D17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94F86655-CE86-46ED-9DBF-026A3D45C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12ED0CCE-98BB-49D2-9D0A-DE41AC60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08CBDFD8-2443-4BD5-8007-FDA306C4D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CF183DCC-44DC-4D1D-BE72-E0857BC76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5C3F528A-C616-4F2F-91E6-8731D7D89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31B6B03C-03F1-4342-A8F5-F949CED01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9D8B98E7-D3EC-46F7-8928-C380ED55C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28AD959F-2B08-40AD-98C2-4A53775CC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DE0DC012-C499-40E1-858F-9936AC08D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F3B420DE-C74F-4410-BB98-B5B6558C2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DC318D2E-E1FF-4E61-8A6F-4AFD60870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49379B4C-D7D5-403B-B3E1-05C7D141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2BB6EAED-F46F-4B72-8A64-90B439879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15FB8D65-AD4C-4FF6-A303-E3B567CB1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AA2FE7EF-B48A-4DE6-A979-95CE70647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C5ED4D10-E8C5-4229-97C2-2B5C6ADEC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A39FA239-14A9-4BCE-B839-5C8EE8658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47C27DAB-8618-4505-B130-C738F0A58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193B2283-D29A-4A52-AEBE-42837326D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A99AED6E-4CC9-40C3-B0CB-BC5671A4F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EA29F3D6-7DC1-41CA-AC5F-35ECD137F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D64A6C57-B2B8-4D26-9C63-78BB768F1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8775CBC1-FADD-401E-8B1E-894048EAE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3AFFD68C-6E1A-4156-A347-8BEDE16F6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BC0A5FA2-BF6B-49D9-A1F9-0C288D956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A832B28C-8882-4896-B567-12689967D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6FA6CC5E-E834-47D6-9985-DB90B8ECE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0997328B-4DC7-4C74-B7A7-339BBC98C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8084ABB2-C5EE-4EBE-BC5E-076B53279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5F782DE2-FF6E-42ED-B93B-E774C80B5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E63EE692-5E40-4128-859B-25A6468C5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37228EE0-416C-4ED2-A8B5-0A48AE009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3BDAA398-D97B-4E93-B6DC-BA04ADDA1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E04F6AA4-19E8-4931-AA66-20846876D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174C8975-D72A-49E7-8CC9-14B501D07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4BDB3223-0F7C-44E2-B0B1-985C9C8DC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48371DA1-54B4-4E82-9802-A63403C50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8F7DC2B4-5B41-4271-B9FC-DCEB4CEC5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7CF79693-FA02-4B45-98DA-031E39683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D0989117-58B4-4045-9EED-12CBD7863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E989B0F7-6FE4-4E52-B866-B0FA6D00A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F9A9D263-0DEA-45D5-A16C-25C3F8136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FDF695CB-4FA6-42DB-92C0-2CCD9897E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66940CD4-EADA-4189-95CF-306FFCA01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A11039E6-F5E6-4240-80EF-3D01EE300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D26167BE-6687-49C0-910F-9F3B85185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EA340D94-1C21-4B52-9B8A-07C4B83A5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ABF81172-4E51-49B4-B89F-AF1FFE3AA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69990DE3-2C4F-4877-80D3-BA6562912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22A4ECD5-FD0E-446E-8A8E-79731CA0D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529629D4-599A-4BBC-90BE-359AFC3FD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A18A7A62-B947-48E3-A9C6-48CDACC08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C631EF18-9F14-4DA6-952F-A9AC8C3D9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D9B8B506-E8CD-4CE6-B621-4C6E9466B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D7A027BB-EC41-4B41-A39C-21E5A114F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BBFB0CC1-E8B8-4534-B9C2-655ECE016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1B48728D-CAE6-4888-ACF5-479336C0D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79AEB58E-0C31-4F89-97C2-F20C495EF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</xdr:row>
      <xdr:rowOff>152400</xdr:rowOff>
    </xdr:from>
    <xdr:to>
      <xdr:col>1</xdr:col>
      <xdr:colOff>447675</xdr:colOff>
      <xdr:row>30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E169F6E6-4C11-4A3A-B958-8A884437C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27E68C5C-55D4-44B6-B7E5-FBB4796BC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1C17D151-5B89-4929-8802-AED4AF79C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D12A3EC3-48B3-4660-8FB2-71AA18B5A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4C5BE3DB-F2CF-41BD-9B7E-ED7491D92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FB9EAB61-FC9D-4AB7-946A-4E084CA3A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F686441E-E822-4A7C-B20E-BE1760B26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3FD70084-DA75-4A66-AEEA-3C537F9F3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3F112E6D-04F3-4396-BC2A-ACF6C420D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014AB491-0DE8-4C4C-B783-096408A7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6DD1CD21-2C36-47A8-B9D9-7B9D41088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38B06DC5-1A4D-4488-8363-4EC83A3CA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55F1DC7C-BAD7-4499-BD59-820E6382A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B9449848-2E3B-4347-9C78-3D8888F4E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741C950E-97D0-4A4E-BBD8-92CB64C8A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3567E946-BFA5-4B5E-BC32-E38A4DC4E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EF430E60-6685-4454-9419-00B135AEE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E5F32094-0CC6-4E4F-B48D-D6422A443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241F2041-2560-405C-A582-CDA4D3E75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9605DF8F-D968-4C1B-B4EB-C5D1E44D9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90C16A68-5D85-4EA5-84EB-F182B0E47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A705F337-0132-4F2D-968A-9E0FDC426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A782A40A-54EA-45D2-AF7B-97EBD8BFC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37EAEA28-1253-48B4-9BAD-3D3A95BC7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411988F0-843D-4080-85C5-051D00AD4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BCD43049-EB99-4F72-B048-1334497E4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61272F14-FAF6-4399-A70E-066302437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C83A1CB2-2D6A-4C20-A960-E23CA111C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3FAA1018-E0DD-47FA-A528-299EBE627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CEF79832-A2B4-45E1-9BE2-433C14FE2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57B09C79-2D5D-4EB5-A977-38384D92A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168C42C5-8D1E-4E1F-8230-A9BAE6B8D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3E13E2D7-65C8-4F96-8BA8-51E73DBCD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B319B9F2-687D-48B3-9D93-41EC6A2F8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B57A1EE9-EC59-4AD8-8762-19F47B543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FB19FAD5-C645-4F98-A0BE-CC8DEE993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669DA513-A45E-4DC6-8A0A-90E30CFE6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04B09B85-5E6E-4AD3-8929-69FE93FE6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3081EEF1-5341-4BA9-BC36-575CEF607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58BDFEF6-6A45-43D5-9FE6-ACA3D7CD5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AE7467C4-A717-41B4-8F03-A63562B8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9D1CEBC4-BC8D-48F9-8918-4DF49D068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9EF49061-5E4C-4BE4-B35E-F9F53EDC8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806E6259-7A4B-4B58-9A4B-EF7BA7121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0E261BD6-FEB9-4918-8BDB-0A8BB15A8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6689630B-EE3D-4E38-8198-145B20137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9D5820F0-66E3-4301-BBE9-1DD17509C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BE294D18-FF04-4831-A9EA-C769F692C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1512F2A6-B9B1-446B-B7F0-4DA589F65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EC1F8C07-39B0-441A-BAA7-3E8DA9B4F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6F7C1D45-B783-4C7D-A0B5-8A1DFC4A8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510B06A0-4C0A-4B7F-9A2C-B4C2622B8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EC350588-6A50-4BA2-A8AE-A794DB8C5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E952FBC0-326C-43D7-8868-C631D5704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9BEBF65C-C96D-442A-88A4-24F208A93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25D1FE9A-5FC4-4B2A-818B-0014E735C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A3C5C1A8-2768-4FE3-A4EB-F29143037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3F701005-9D63-4F27-B3E8-E9BE26C6D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4AF660C9-1F61-4BCB-9856-7DFA4DBBE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6FB43B2F-E46F-402D-962D-FEED6DDBE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B1D0FA4F-B766-4404-B6E0-3B9D96F9F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C44908CC-8AFC-478F-9362-2618D94D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E0BB542E-EA87-44D3-9D1D-D03074307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7736E871-1825-4374-B432-33EA68466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0B56D2A3-1BD3-4732-BE8B-15B5E4AB5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6F8701C6-C2AA-4162-BB00-87F0F1D4F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31DA1D4B-7CD6-4037-A83B-8848D0CC2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E28ABA12-1622-4716-8E24-89D819A75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A8402E04-5E18-490A-BD2B-65E4FE084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7ECFB1AC-439A-4310-B4F6-F8B55E66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71DACAC9-D330-4E3B-84C1-8F468A48F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F79066FF-7DFB-42EA-AC98-B4A8077ED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EAE60874-8EE0-4482-8BCA-FED90AE33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AE2FA37D-7C40-4F68-92D8-96BAB84C6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0EF5F22C-0699-4854-80CF-7C48EC52B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D67C466F-EA86-4741-86D2-AC3ED99A3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CDE206EE-450D-45FC-A17C-8FCCDF679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DE491AD6-D25B-4C54-B3F5-824743934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F82113B5-9852-4A93-9719-B2BB1E03F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9EBF1356-D23F-4A88-A144-82EE0410C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D9E08FB1-CB06-473F-9A8E-7D142D8F5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914E54A9-D809-40FA-B2DC-269E76C7C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43570CEB-E80E-47DF-B036-EF563DFF5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E5558692-D200-4145-B6F2-61B22F9C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AFD3C75E-2CF9-4823-BE49-244723087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0839BF77-F09F-4E0F-8AF3-7EDB69D95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9D8A29AB-0D7A-4A50-8D30-0F8283D16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B24DA9BE-5CD0-4FA5-B533-A6F400E65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499F73C9-5C45-453D-BCE7-1D2A1C142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FB918980-1EC7-4AEA-8B6E-863AB26C4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91BA8451-ADD5-4265-B5C4-921856C24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6F28FA2B-0D89-4317-977F-0DBC65E03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C32BB9BF-561C-405D-AA5B-1353C07AB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F7B3B9D9-7719-4DD7-8DAE-A02AAFC4D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D2A48609-022B-4F02-B308-EFF623CC8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7536C16D-427C-42CC-9397-01BFD52E2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FDADB737-EC19-46CF-9975-547456199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171450</xdr:rowOff>
    </xdr:from>
    <xdr:to>
      <xdr:col>1</xdr:col>
      <xdr:colOff>409575</xdr:colOff>
      <xdr:row>30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FAFC873E-8E03-4E9A-9C84-8CBDD67BE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18CB9618-F1AA-488F-89C6-6D7DDF8DF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AC6E6ABE-DAFD-4385-8055-F54607A26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4ED1215B-71E8-4C12-A6C2-B308BD87F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4F6F69D3-68C0-4427-9BD2-0FF77D17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C0E77429-503C-4061-997D-AE7338AC6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24F6CE92-CAC3-4238-8FC3-3E6BEC04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19E4BCB6-5795-49FB-BBBE-9215560ED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7C5BE0D1-8C2D-4290-8DE5-28730A6EC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F06A50A6-9E06-4A0B-B1C2-92122243C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FB2C2F9F-32FA-49BA-9896-A10ECFCBB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B4A8EAF3-FB4F-431E-9EC2-81E02AD4B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884B2D6E-5DF1-4E1B-B4EC-E9C7D21F7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CC1EDBA2-12A9-4EF8-80EC-EC0160312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52B4B4AB-C3A5-4081-AB8A-FE78BE094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144D7983-35BD-4738-B5D5-5A8EBEB1D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25950583-A818-4109-9860-B60D57333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4D41E2FE-93BD-486E-8957-2A7EC6574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23B40B83-31B1-43A6-8902-86E777351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F3296D58-A2DA-4162-823F-35A275BF3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59A754F4-943F-4E15-9350-1E4D75A08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2E403B11-B98A-410D-AAD8-1B3841E79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3033C98F-04EF-450B-935E-766C12DB9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35ECA821-A458-4C31-8680-C71CCBD8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FF305832-631B-4A84-9833-667A05E02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6E3B3550-008D-4B21-A520-6344821E8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D2E0A407-4E50-4BC6-AD19-2D0DAB0DE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4E96013F-895C-405D-B6DD-AD751C620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9FCA5F2E-14C5-4F6E-A432-F323AEDD0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517493F8-9C89-4735-954B-03CA0DCE2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6A0EBF94-C642-4D05-8FFD-67120A8D4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C7BA0962-BFF3-49B1-989A-754F9CE6C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1D1B703D-26B7-4E18-AC21-A24FA1D09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4AEFD5FD-D463-40D7-922B-A817B2F3F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23B95C58-6735-466A-A906-552A9C103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436A2086-A240-4BBF-A1D4-AECE5A87F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B4C5B73F-E875-4A24-8B5A-E4CB7C245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A79652D8-DA6A-4636-A5DD-943BFE11E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67B1105F-6E8D-4032-916B-CA92C7F13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D1BE3924-E8D0-4F23-A451-ED505FB49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133A81CB-7DDB-4ABA-93C6-E97C57FBF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1F1770F2-23A8-44C2-8B65-89756055A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53891576-5942-4A5A-8933-78847BBEA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AFCA963D-07F0-4164-A044-01E6CDB36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967CBBA4-3E24-422E-B7FF-6F4D068D2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7819DD4E-1A47-4A0B-AA3F-2323C8276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994BC8CB-1748-45FB-9610-DD705C9B3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9AF723B8-6E31-4BB6-BD00-7EFAB1507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A6AC4288-98E2-4522-9C0B-5ED36D3EC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91174135-D12E-4CD5-A984-2088E39DB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381A2DFC-CC3E-4A9A-B8D2-8E7C4B3CA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A661FC92-8288-4B80-BE22-C801842EF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1B1F7295-35D2-4831-A043-48EA3ABF4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D9279451-C49A-4F98-8EEA-66B9DEF24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A94B5906-08C8-4ED5-8AEB-49F4F9BD0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2BCE6424-CA70-499D-B0AE-28D2E90B0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B711C4E6-33CF-4281-99C6-6C4AE354A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C0FE585E-4A46-4242-91CF-F3C939616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D24F4203-2805-43BA-9DE2-5EA11015B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CFC33-2C15-4FE9-9B98-CDE45509B2BA}">
  <dimension ref="A1:P60"/>
  <sheetViews>
    <sheetView showGridLines="0" tabSelected="1" workbookViewId="0">
      <selection activeCell="B3" sqref="A3:XFD3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7.7109375" customWidth="1"/>
    <col min="6" max="6" width="8.140625" customWidth="1"/>
    <col min="7" max="7" width="8" customWidth="1"/>
    <col min="8" max="8" width="8.140625" customWidth="1"/>
    <col min="9" max="9" width="9" customWidth="1"/>
    <col min="10" max="10" width="6.42578125" customWidth="1"/>
    <col min="11" max="11" width="7" customWidth="1"/>
    <col min="12" max="12" width="7.42578125" customWidth="1"/>
    <col min="13" max="13" width="7.140625" customWidth="1"/>
    <col min="14" max="14" width="14.5703125" style="2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79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  <c r="N2" s="2"/>
    </row>
    <row r="3" spans="1:16" ht="15" customHeight="1" x14ac:dyDescent="0.25">
      <c r="A3" s="82" t="s">
        <v>1</v>
      </c>
      <c r="B3" s="84">
        <v>2023</v>
      </c>
      <c r="C3" s="85"/>
      <c r="D3" s="86">
        <v>2024</v>
      </c>
      <c r="E3" s="85"/>
      <c r="F3" s="85"/>
      <c r="G3" s="85"/>
      <c r="H3" s="85"/>
      <c r="I3" s="87"/>
      <c r="J3" s="88" t="s">
        <v>2</v>
      </c>
      <c r="K3" s="89"/>
      <c r="L3" s="89"/>
      <c r="M3" s="90"/>
    </row>
    <row r="4" spans="1:16" ht="15" customHeight="1" x14ac:dyDescent="0.25">
      <c r="A4" s="83"/>
      <c r="B4" s="91" t="s">
        <v>3</v>
      </c>
      <c r="C4" s="92"/>
      <c r="D4" s="93" t="s">
        <v>4</v>
      </c>
      <c r="E4" s="94"/>
      <c r="F4" s="93" t="s">
        <v>5</v>
      </c>
      <c r="G4" s="94"/>
      <c r="H4" s="93" t="s">
        <v>6</v>
      </c>
      <c r="I4" s="94"/>
      <c r="J4" s="74" t="s">
        <v>7</v>
      </c>
      <c r="K4" s="75"/>
      <c r="L4" s="74" t="s">
        <v>8</v>
      </c>
      <c r="M4" s="75"/>
    </row>
    <row r="5" spans="1:16" x14ac:dyDescent="0.25">
      <c r="A5" s="83"/>
      <c r="B5" s="3" t="s">
        <v>9</v>
      </c>
      <c r="C5" s="4" t="s">
        <v>10</v>
      </c>
      <c r="D5" s="3" t="s">
        <v>9</v>
      </c>
      <c r="E5" s="4" t="s">
        <v>10</v>
      </c>
      <c r="F5" s="3" t="s">
        <v>9</v>
      </c>
      <c r="G5" s="4" t="s">
        <v>10</v>
      </c>
      <c r="H5" s="3" t="s">
        <v>9</v>
      </c>
      <c r="I5" s="4" t="s">
        <v>10</v>
      </c>
      <c r="J5" s="3" t="s">
        <v>9</v>
      </c>
      <c r="K5" s="4" t="s">
        <v>10</v>
      </c>
      <c r="L5" s="3" t="s">
        <v>9</v>
      </c>
      <c r="M5" s="5" t="s">
        <v>10</v>
      </c>
    </row>
    <row r="6" spans="1:16" s="12" customFormat="1" x14ac:dyDescent="0.25">
      <c r="A6" s="6" t="s">
        <v>11</v>
      </c>
      <c r="B6" s="7">
        <v>287.27100000000002</v>
      </c>
      <c r="C6" s="8">
        <v>287.17099999999999</v>
      </c>
      <c r="D6" s="7">
        <v>202.262</v>
      </c>
      <c r="E6" s="8">
        <v>202.02600000000001</v>
      </c>
      <c r="F6" s="7">
        <v>204.255</v>
      </c>
      <c r="G6" s="8">
        <v>204.07900000000001</v>
      </c>
      <c r="H6" s="7">
        <v>197.62100000000001</v>
      </c>
      <c r="I6" s="8">
        <v>197.423</v>
      </c>
      <c r="J6" s="7">
        <f t="shared" ref="J6:K18" si="0">+((H6*100/F6)-100)</f>
        <v>-3.2479009081784938</v>
      </c>
      <c r="K6" s="8">
        <f t="shared" si="0"/>
        <v>-3.2614820731187564</v>
      </c>
      <c r="L6" s="7">
        <f t="shared" ref="L6:M18" si="1">+((H6*100/B6)-100)</f>
        <v>-31.207466120840593</v>
      </c>
      <c r="M6" s="9">
        <f t="shared" si="1"/>
        <v>-31.25245933607502</v>
      </c>
      <c r="N6" s="10"/>
      <c r="O6" s="11"/>
      <c r="P6" s="11"/>
    </row>
    <row r="7" spans="1:16" s="12" customFormat="1" x14ac:dyDescent="0.25">
      <c r="A7" s="13" t="s">
        <v>12</v>
      </c>
      <c r="B7" s="14">
        <v>293.80900000000003</v>
      </c>
      <c r="C7" s="15">
        <v>293.80900000000003</v>
      </c>
      <c r="D7" s="16">
        <v>223.815</v>
      </c>
      <c r="E7" s="17">
        <v>223.17400000000001</v>
      </c>
      <c r="F7" s="16">
        <v>225.977</v>
      </c>
      <c r="G7" s="17">
        <v>225.899</v>
      </c>
      <c r="H7" s="16">
        <v>227.94399999999999</v>
      </c>
      <c r="I7" s="17">
        <v>227.91300000000001</v>
      </c>
      <c r="J7" s="14">
        <f>+((H7*100/F7)-100)</f>
        <v>0.87044256716390578</v>
      </c>
      <c r="K7" s="15">
        <f>+((I7*100/G7)-100)</f>
        <v>0.89154887803842087</v>
      </c>
      <c r="L7" s="14">
        <f>+((H7*100/B7)-100)</f>
        <v>-22.417625055733495</v>
      </c>
      <c r="M7" s="18">
        <f>+((I7*100/C7)-100)</f>
        <v>-22.428176128028753</v>
      </c>
      <c r="N7" s="10"/>
      <c r="O7" s="11"/>
      <c r="P7" s="11"/>
    </row>
    <row r="8" spans="1:16" x14ac:dyDescent="0.25">
      <c r="A8" s="19" t="s">
        <v>13</v>
      </c>
      <c r="B8" s="14">
        <v>297.04599999999999</v>
      </c>
      <c r="C8" s="15">
        <v>296.762</v>
      </c>
      <c r="D8" s="16">
        <v>218.35599999999999</v>
      </c>
      <c r="E8" s="17">
        <v>218.34200000000001</v>
      </c>
      <c r="F8" s="16">
        <v>217.81200000000001</v>
      </c>
      <c r="G8" s="17">
        <v>217.78399999999999</v>
      </c>
      <c r="H8" s="16">
        <v>209.125</v>
      </c>
      <c r="I8" s="17">
        <v>209.03899999999999</v>
      </c>
      <c r="J8" s="14">
        <f t="shared" si="0"/>
        <v>-3.9883018382825668</v>
      </c>
      <c r="K8" s="15">
        <f t="shared" si="0"/>
        <v>-4.0154464974470159</v>
      </c>
      <c r="L8" s="14">
        <f t="shared" si="1"/>
        <v>-29.598446031927708</v>
      </c>
      <c r="M8" s="18">
        <f t="shared" si="1"/>
        <v>-29.560051489072052</v>
      </c>
    </row>
    <row r="9" spans="1:16" x14ac:dyDescent="0.25">
      <c r="A9" s="20" t="s">
        <v>14</v>
      </c>
      <c r="B9" s="14">
        <v>290.685</v>
      </c>
      <c r="C9" s="15">
        <v>290.608</v>
      </c>
      <c r="D9" s="16">
        <v>203.47800000000001</v>
      </c>
      <c r="E9" s="17">
        <v>203.19</v>
      </c>
      <c r="F9" s="16">
        <v>207.08799999999999</v>
      </c>
      <c r="G9" s="17">
        <v>206.90899999999999</v>
      </c>
      <c r="H9" s="16">
        <v>197.173</v>
      </c>
      <c r="I9" s="17">
        <v>196.95599999999999</v>
      </c>
      <c r="J9" s="21">
        <f t="shared" si="0"/>
        <v>-4.7878196708645646</v>
      </c>
      <c r="K9" s="22">
        <f t="shared" si="0"/>
        <v>-4.8103272453107451</v>
      </c>
      <c r="L9" s="21">
        <f t="shared" si="1"/>
        <v>-32.1695305915338</v>
      </c>
      <c r="M9" s="23">
        <f t="shared" si="1"/>
        <v>-32.226229147167331</v>
      </c>
    </row>
    <row r="10" spans="1:16" x14ac:dyDescent="0.25">
      <c r="A10" s="20" t="s">
        <v>15</v>
      </c>
      <c r="B10" s="14">
        <v>271.82799999999997</v>
      </c>
      <c r="C10" s="15">
        <v>271.66899999999998</v>
      </c>
      <c r="D10" s="16">
        <v>189.21199999999999</v>
      </c>
      <c r="E10" s="17">
        <v>189.172</v>
      </c>
      <c r="F10" s="16">
        <v>187.21</v>
      </c>
      <c r="G10" s="17">
        <v>186.792</v>
      </c>
      <c r="H10" s="16">
        <v>180.65299999999999</v>
      </c>
      <c r="I10" s="17">
        <v>180.35499999999999</v>
      </c>
      <c r="J10" s="21">
        <f>+((H10*100/F10)-100)</f>
        <v>-3.5024838416751294</v>
      </c>
      <c r="K10" s="22">
        <f t="shared" si="0"/>
        <v>-3.4460790612017718</v>
      </c>
      <c r="L10" s="21">
        <f>+((H10*100/B10)-100)</f>
        <v>-33.541430610533126</v>
      </c>
      <c r="M10" s="23">
        <f>+((I10*100/C10)-100)</f>
        <v>-33.612226643452132</v>
      </c>
    </row>
    <row r="11" spans="1:16" x14ac:dyDescent="0.25">
      <c r="A11" s="20" t="s">
        <v>16</v>
      </c>
      <c r="B11" s="14">
        <v>278.93400000000003</v>
      </c>
      <c r="C11" s="15">
        <v>278.83800000000002</v>
      </c>
      <c r="D11" s="14">
        <v>178.66800000000001</v>
      </c>
      <c r="E11" s="15">
        <v>178.25899999999999</v>
      </c>
      <c r="F11" s="14">
        <v>176.81899999999999</v>
      </c>
      <c r="G11" s="15">
        <v>176.81899999999999</v>
      </c>
      <c r="H11" s="14">
        <v>170.30199999999999</v>
      </c>
      <c r="I11" s="15">
        <v>170.16900000000001</v>
      </c>
      <c r="J11" s="21">
        <f t="shared" si="0"/>
        <v>-3.6856898862678662</v>
      </c>
      <c r="K11" s="22">
        <f t="shared" si="0"/>
        <v>-3.7609080472121121</v>
      </c>
      <c r="L11" s="21">
        <f t="shared" si="1"/>
        <v>-38.945413610388123</v>
      </c>
      <c r="M11" s="23">
        <f t="shared" si="1"/>
        <v>-38.97209132184279</v>
      </c>
    </row>
    <row r="12" spans="1:16" s="12" customFormat="1" x14ac:dyDescent="0.25">
      <c r="A12" s="24" t="s">
        <v>17</v>
      </c>
      <c r="B12" s="25" t="s">
        <v>18</v>
      </c>
      <c r="C12" s="26" t="s">
        <v>18</v>
      </c>
      <c r="D12" s="25">
        <v>113.998</v>
      </c>
      <c r="E12" s="26">
        <v>113.998</v>
      </c>
      <c r="F12" s="25" t="s">
        <v>19</v>
      </c>
      <c r="G12" s="26" t="s">
        <v>19</v>
      </c>
      <c r="H12" s="25" t="s">
        <v>18</v>
      </c>
      <c r="I12" s="26" t="s">
        <v>18</v>
      </c>
      <c r="J12" s="27" t="s">
        <v>19</v>
      </c>
      <c r="K12" s="28" t="s">
        <v>19</v>
      </c>
      <c r="L12" s="27" t="s">
        <v>19</v>
      </c>
      <c r="M12" s="29" t="s">
        <v>19</v>
      </c>
      <c r="N12" s="10"/>
      <c r="O12" s="11"/>
      <c r="P12" s="11"/>
    </row>
    <row r="13" spans="1:16" x14ac:dyDescent="0.25">
      <c r="A13" s="19" t="s">
        <v>13</v>
      </c>
      <c r="B13" s="14" t="s">
        <v>18</v>
      </c>
      <c r="C13" s="15" t="s">
        <v>18</v>
      </c>
      <c r="D13" s="16" t="s">
        <v>18</v>
      </c>
      <c r="E13" s="17" t="s">
        <v>18</v>
      </c>
      <c r="F13" s="16" t="s">
        <v>19</v>
      </c>
      <c r="G13" s="17" t="s">
        <v>19</v>
      </c>
      <c r="H13" s="16" t="s">
        <v>18</v>
      </c>
      <c r="I13" s="17" t="s">
        <v>18</v>
      </c>
      <c r="J13" s="30" t="s">
        <v>19</v>
      </c>
      <c r="K13" s="31" t="s">
        <v>19</v>
      </c>
      <c r="L13" s="32" t="s">
        <v>19</v>
      </c>
      <c r="M13" s="33" t="s">
        <v>19</v>
      </c>
    </row>
    <row r="14" spans="1:16" x14ac:dyDescent="0.25">
      <c r="A14" s="34" t="s">
        <v>14</v>
      </c>
      <c r="B14" s="16" t="s">
        <v>19</v>
      </c>
      <c r="C14" s="17" t="s">
        <v>19</v>
      </c>
      <c r="D14" s="35" t="s">
        <v>18</v>
      </c>
      <c r="E14" s="36" t="s">
        <v>18</v>
      </c>
      <c r="F14" s="35" t="s">
        <v>19</v>
      </c>
      <c r="G14" s="36" t="s">
        <v>19</v>
      </c>
      <c r="H14" s="35" t="s">
        <v>19</v>
      </c>
      <c r="I14" s="36" t="s">
        <v>19</v>
      </c>
      <c r="J14" s="30" t="s">
        <v>19</v>
      </c>
      <c r="K14" s="31" t="s">
        <v>19</v>
      </c>
      <c r="L14" s="37" t="s">
        <v>19</v>
      </c>
      <c r="M14" s="38" t="s">
        <v>19</v>
      </c>
    </row>
    <row r="15" spans="1:16" s="12" customFormat="1" x14ac:dyDescent="0.25">
      <c r="A15" s="13" t="s">
        <v>20</v>
      </c>
      <c r="B15" s="25">
        <v>271.31</v>
      </c>
      <c r="C15" s="26">
        <v>271.55500000000001</v>
      </c>
      <c r="D15" s="39">
        <v>256.43299999999999</v>
      </c>
      <c r="E15" s="40">
        <v>256.21899999999999</v>
      </c>
      <c r="F15" s="39">
        <v>207.39699999999999</v>
      </c>
      <c r="G15" s="40">
        <v>207.21899999999999</v>
      </c>
      <c r="H15" s="39">
        <v>195.66800000000001</v>
      </c>
      <c r="I15" s="40">
        <v>195.345</v>
      </c>
      <c r="J15" s="27">
        <f t="shared" ref="J15:K25" si="2">+((H15*100/F15)-100)</f>
        <v>-5.6553373481776532</v>
      </c>
      <c r="K15" s="28">
        <f t="shared" si="0"/>
        <v>-5.7301695307862701</v>
      </c>
      <c r="L15" s="27">
        <f t="shared" ref="L15:M25" si="3">+((H15*100/B15)-100)</f>
        <v>-27.88028454535403</v>
      </c>
      <c r="M15" s="29">
        <f t="shared" si="1"/>
        <v>-28.064296367218432</v>
      </c>
      <c r="N15" s="10"/>
      <c r="O15" s="11"/>
      <c r="P15" s="11"/>
    </row>
    <row r="16" spans="1:16" x14ac:dyDescent="0.25">
      <c r="A16" s="41" t="s">
        <v>13</v>
      </c>
      <c r="B16" s="14" t="s">
        <v>18</v>
      </c>
      <c r="C16" s="15" t="s">
        <v>18</v>
      </c>
      <c r="D16" s="42">
        <v>158.69499999999999</v>
      </c>
      <c r="E16" s="43">
        <v>155.952</v>
      </c>
      <c r="F16" s="42" t="s">
        <v>18</v>
      </c>
      <c r="G16" s="43" t="s">
        <v>18</v>
      </c>
      <c r="H16" s="42" t="s">
        <v>18</v>
      </c>
      <c r="I16" s="43" t="s">
        <v>18</v>
      </c>
      <c r="J16" s="32" t="s">
        <v>19</v>
      </c>
      <c r="K16" s="44" t="s">
        <v>19</v>
      </c>
      <c r="L16" s="32" t="s">
        <v>19</v>
      </c>
      <c r="M16" s="33" t="s">
        <v>19</v>
      </c>
    </row>
    <row r="17" spans="1:16" x14ac:dyDescent="0.25">
      <c r="A17" s="20" t="s">
        <v>14</v>
      </c>
      <c r="B17" s="14">
        <v>250.53</v>
      </c>
      <c r="C17" s="15">
        <v>250.47800000000001</v>
      </c>
      <c r="D17" s="16">
        <v>154.82599999999999</v>
      </c>
      <c r="E17" s="17">
        <v>154.82599999999999</v>
      </c>
      <c r="F17" s="16">
        <v>173.601</v>
      </c>
      <c r="G17" s="17">
        <v>173.42</v>
      </c>
      <c r="H17" s="16">
        <v>140.72800000000001</v>
      </c>
      <c r="I17" s="17">
        <v>140.334</v>
      </c>
      <c r="J17" s="45">
        <f t="shared" si="2"/>
        <v>-18.935950829776317</v>
      </c>
      <c r="K17" s="46">
        <f t="shared" si="0"/>
        <v>-19.0785376542498</v>
      </c>
      <c r="L17" s="45">
        <f t="shared" si="3"/>
        <v>-43.827884884045815</v>
      </c>
      <c r="M17" s="47">
        <f t="shared" si="1"/>
        <v>-43.973522624741499</v>
      </c>
    </row>
    <row r="18" spans="1:16" x14ac:dyDescent="0.25">
      <c r="A18" s="34" t="s">
        <v>21</v>
      </c>
      <c r="B18" s="16">
        <v>307.76600000000002</v>
      </c>
      <c r="C18" s="17">
        <v>308.55799999999999</v>
      </c>
      <c r="D18" s="35">
        <v>268.339</v>
      </c>
      <c r="E18" s="36">
        <v>268.29899999999998</v>
      </c>
      <c r="F18" s="35">
        <v>270.38900000000001</v>
      </c>
      <c r="G18" s="36">
        <v>270.33699999999999</v>
      </c>
      <c r="H18" s="35">
        <v>230.02799999999999</v>
      </c>
      <c r="I18" s="36">
        <v>229.80199999999999</v>
      </c>
      <c r="J18" s="48">
        <f t="shared" si="2"/>
        <v>-14.927012563380913</v>
      </c>
      <c r="K18" s="49">
        <f t="shared" si="0"/>
        <v>-14.994247920188499</v>
      </c>
      <c r="L18" s="48">
        <f t="shared" si="3"/>
        <v>-25.258800517276114</v>
      </c>
      <c r="M18" s="50">
        <f t="shared" si="1"/>
        <v>-25.523888539593855</v>
      </c>
    </row>
    <row r="19" spans="1:16" x14ac:dyDescent="0.25">
      <c r="A19" s="19" t="s">
        <v>22</v>
      </c>
      <c r="B19" s="51">
        <v>253.452</v>
      </c>
      <c r="C19" s="52">
        <v>253.452</v>
      </c>
      <c r="D19" s="16" t="s">
        <v>19</v>
      </c>
      <c r="E19" s="17" t="s">
        <v>19</v>
      </c>
      <c r="F19" s="16" t="s">
        <v>18</v>
      </c>
      <c r="G19" s="17" t="s">
        <v>18</v>
      </c>
      <c r="H19" s="16" t="s">
        <v>19</v>
      </c>
      <c r="I19" s="17" t="s">
        <v>19</v>
      </c>
      <c r="J19" s="32" t="s">
        <v>19</v>
      </c>
      <c r="K19" s="44" t="s">
        <v>19</v>
      </c>
      <c r="L19" s="32" t="s">
        <v>19</v>
      </c>
      <c r="M19" s="33" t="s">
        <v>19</v>
      </c>
    </row>
    <row r="20" spans="1:16" x14ac:dyDescent="0.25">
      <c r="A20" s="20" t="s">
        <v>23</v>
      </c>
      <c r="B20" s="14">
        <v>491.92</v>
      </c>
      <c r="C20" s="15">
        <v>491.92</v>
      </c>
      <c r="D20" s="16" t="s">
        <v>18</v>
      </c>
      <c r="E20" s="17" t="s">
        <v>18</v>
      </c>
      <c r="F20" s="16">
        <v>337.06400000000002</v>
      </c>
      <c r="G20" s="17">
        <v>335.755</v>
      </c>
      <c r="H20" s="16" t="s">
        <v>18</v>
      </c>
      <c r="I20" s="17" t="s">
        <v>18</v>
      </c>
      <c r="J20" s="45" t="s">
        <v>19</v>
      </c>
      <c r="K20" s="46" t="s">
        <v>19</v>
      </c>
      <c r="L20" s="45" t="s">
        <v>19</v>
      </c>
      <c r="M20" s="47" t="s">
        <v>19</v>
      </c>
    </row>
    <row r="21" spans="1:16" x14ac:dyDescent="0.25">
      <c r="A21" s="20" t="s">
        <v>24</v>
      </c>
      <c r="B21" s="14">
        <v>300.14400000000001</v>
      </c>
      <c r="C21" s="15">
        <v>299.99099999999999</v>
      </c>
      <c r="D21" s="16">
        <v>157.178</v>
      </c>
      <c r="E21" s="17">
        <v>156.935</v>
      </c>
      <c r="F21" s="16">
        <v>154.661</v>
      </c>
      <c r="G21" s="17">
        <v>154.661</v>
      </c>
      <c r="H21" s="16">
        <v>153.77000000000001</v>
      </c>
      <c r="I21" s="17">
        <v>153.685</v>
      </c>
      <c r="J21" s="45">
        <f t="shared" si="2"/>
        <v>-0.57609869327107788</v>
      </c>
      <c r="K21" s="46">
        <f t="shared" si="2"/>
        <v>-0.63105760340357619</v>
      </c>
      <c r="L21" s="45">
        <f t="shared" si="3"/>
        <v>-48.767924729463189</v>
      </c>
      <c r="M21" s="47">
        <f t="shared" si="3"/>
        <v>-48.770129770559784</v>
      </c>
    </row>
    <row r="22" spans="1:16" x14ac:dyDescent="0.25">
      <c r="A22" s="20" t="s">
        <v>25</v>
      </c>
      <c r="B22" s="14">
        <v>276.904</v>
      </c>
      <c r="C22" s="15">
        <v>276.904</v>
      </c>
      <c r="D22" s="16">
        <v>189.59899999999999</v>
      </c>
      <c r="E22" s="17">
        <v>189.59899999999999</v>
      </c>
      <c r="F22" s="16">
        <v>192.476</v>
      </c>
      <c r="G22" s="17">
        <v>192.476</v>
      </c>
      <c r="H22" s="16">
        <v>188.43199999999999</v>
      </c>
      <c r="I22" s="17">
        <v>188.43199999999999</v>
      </c>
      <c r="J22" s="45">
        <f t="shared" si="2"/>
        <v>-2.1010411687691146</v>
      </c>
      <c r="K22" s="46">
        <f t="shared" si="2"/>
        <v>-2.1010411687691146</v>
      </c>
      <c r="L22" s="45">
        <f t="shared" si="3"/>
        <v>-31.950423251379547</v>
      </c>
      <c r="M22" s="47">
        <f t="shared" si="3"/>
        <v>-31.950423251379547</v>
      </c>
    </row>
    <row r="23" spans="1:16" x14ac:dyDescent="0.25">
      <c r="A23" s="41" t="s">
        <v>26</v>
      </c>
      <c r="B23" s="51">
        <v>321.79899999999998</v>
      </c>
      <c r="C23" s="52">
        <v>319.06400000000002</v>
      </c>
      <c r="D23" s="51" t="s">
        <v>18</v>
      </c>
      <c r="E23" s="52" t="s">
        <v>18</v>
      </c>
      <c r="F23" s="51">
        <v>256.13099999999997</v>
      </c>
      <c r="G23" s="52">
        <v>254.809</v>
      </c>
      <c r="H23" s="51">
        <v>241.089</v>
      </c>
      <c r="I23" s="52">
        <v>240.11</v>
      </c>
      <c r="J23" s="53">
        <f t="shared" si="2"/>
        <v>-5.872776040385574</v>
      </c>
      <c r="K23" s="54">
        <f t="shared" si="2"/>
        <v>-5.7686345458755426</v>
      </c>
      <c r="L23" s="53">
        <f t="shared" si="3"/>
        <v>-25.080873464491802</v>
      </c>
      <c r="M23" s="55">
        <f t="shared" si="3"/>
        <v>-24.745505603891388</v>
      </c>
    </row>
    <row r="24" spans="1:16" x14ac:dyDescent="0.25">
      <c r="A24" s="56" t="s">
        <v>27</v>
      </c>
      <c r="B24" s="16">
        <v>286.67399999999998</v>
      </c>
      <c r="C24" s="17">
        <v>286.51</v>
      </c>
      <c r="D24" s="57" t="s">
        <v>18</v>
      </c>
      <c r="E24" s="58" t="s">
        <v>18</v>
      </c>
      <c r="F24" s="57" t="s">
        <v>18</v>
      </c>
      <c r="G24" s="58" t="s">
        <v>18</v>
      </c>
      <c r="H24" s="57" t="s">
        <v>18</v>
      </c>
      <c r="I24" s="58" t="s">
        <v>18</v>
      </c>
      <c r="J24" s="37" t="s">
        <v>19</v>
      </c>
      <c r="K24" s="59" t="s">
        <v>19</v>
      </c>
      <c r="L24" s="37" t="s">
        <v>19</v>
      </c>
      <c r="M24" s="38" t="s">
        <v>19</v>
      </c>
    </row>
    <row r="25" spans="1:16" x14ac:dyDescent="0.25">
      <c r="A25" s="41" t="s">
        <v>28</v>
      </c>
      <c r="B25" s="51">
        <v>594.50599999999997</v>
      </c>
      <c r="C25" s="52">
        <v>594.255</v>
      </c>
      <c r="D25" s="51">
        <v>424.15300000000002</v>
      </c>
      <c r="E25" s="52">
        <v>422.99299999999999</v>
      </c>
      <c r="F25" s="51">
        <v>415.31200000000001</v>
      </c>
      <c r="G25" s="52">
        <v>415.25299999999999</v>
      </c>
      <c r="H25" s="51">
        <v>419.55</v>
      </c>
      <c r="I25" s="52">
        <v>419.214</v>
      </c>
      <c r="J25" s="53">
        <f t="shared" si="2"/>
        <v>1.0204376468775251</v>
      </c>
      <c r="K25" s="54">
        <f t="shared" si="2"/>
        <v>0.9538763115498341</v>
      </c>
      <c r="L25" s="53">
        <f t="shared" si="3"/>
        <v>-29.428803073476132</v>
      </c>
      <c r="M25" s="55">
        <f t="shared" si="3"/>
        <v>-29.455536764520275</v>
      </c>
    </row>
    <row r="26" spans="1:16" ht="2.25" customHeight="1" x14ac:dyDescent="0.25">
      <c r="A26" s="60"/>
      <c r="B26" s="60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1"/>
      <c r="O26" s="62"/>
      <c r="P26" s="62"/>
    </row>
    <row r="27" spans="1:16" x14ac:dyDescent="0.25">
      <c r="A27" s="63" t="s">
        <v>29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1"/>
      <c r="O27" s="62"/>
      <c r="P27" s="62"/>
    </row>
    <row r="28" spans="1:16" s="1" customFormat="1" x14ac:dyDescent="0.25">
      <c r="A28" s="65" t="s">
        <v>30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</row>
    <row r="29" spans="1:16" s="1" customFormat="1" x14ac:dyDescent="0.25">
      <c r="A29" s="66" t="s">
        <v>31</v>
      </c>
      <c r="B29" s="66"/>
      <c r="C29" s="66"/>
      <c r="D29" s="66"/>
      <c r="E29" s="66"/>
      <c r="F29" s="66"/>
      <c r="G29" s="67"/>
      <c r="H29" s="66"/>
    </row>
    <row r="30" spans="1:16" s="1" customFormat="1" x14ac:dyDescent="0.25">
      <c r="A30" s="68" t="s">
        <v>32</v>
      </c>
      <c r="B30" s="68"/>
      <c r="C30" s="68"/>
      <c r="D30" s="68"/>
      <c r="E30" s="68"/>
      <c r="F30" s="69"/>
      <c r="G30" s="69"/>
      <c r="H30" s="69"/>
      <c r="I30" s="69"/>
      <c r="K30" s="70"/>
      <c r="L30" s="70"/>
      <c r="M30" s="70"/>
    </row>
    <row r="31" spans="1:16" s="1" customFormat="1" x14ac:dyDescent="0.25">
      <c r="A31" s="68" t="s">
        <v>33</v>
      </c>
      <c r="B31" s="68"/>
      <c r="C31" s="68"/>
      <c r="D31" s="68"/>
      <c r="E31" s="68"/>
      <c r="F31" s="67"/>
      <c r="J31" s="66"/>
      <c r="K31" s="70"/>
      <c r="L31" s="70"/>
      <c r="M31" s="70"/>
    </row>
    <row r="32" spans="1:16" s="1" customFormat="1" ht="15" customHeight="1" x14ac:dyDescent="0.25">
      <c r="A32" s="76" t="s">
        <v>34</v>
      </c>
      <c r="B32" s="77"/>
      <c r="C32" s="77"/>
      <c r="D32" s="77"/>
      <c r="E32" s="77"/>
      <c r="F32" s="77"/>
      <c r="G32" s="77"/>
      <c r="H32" s="77"/>
      <c r="I32" s="77"/>
      <c r="J32" s="78"/>
    </row>
    <row r="33" spans="9:14" s="1" customFormat="1" x14ac:dyDescent="0.25">
      <c r="I33" s="66"/>
      <c r="J33" s="66" t="s">
        <v>35</v>
      </c>
    </row>
    <row r="34" spans="9:14" s="1" customFormat="1" x14ac:dyDescent="0.25">
      <c r="J34" s="71"/>
      <c r="K34" s="72"/>
      <c r="L34" s="72"/>
      <c r="M34" s="72"/>
      <c r="N34" s="73"/>
    </row>
    <row r="35" spans="9:14" s="1" customFormat="1" x14ac:dyDescent="0.25"/>
    <row r="36" spans="9:14" s="1" customFormat="1" x14ac:dyDescent="0.25"/>
    <row r="37" spans="9:14" s="1" customFormat="1" x14ac:dyDescent="0.25"/>
    <row r="38" spans="9:14" s="1" customFormat="1" x14ac:dyDescent="0.25"/>
    <row r="39" spans="9:14" s="1" customFormat="1" x14ac:dyDescent="0.25"/>
    <row r="40" spans="9:14" s="1" customFormat="1" x14ac:dyDescent="0.25"/>
    <row r="41" spans="9:14" s="1" customFormat="1" x14ac:dyDescent="0.25"/>
    <row r="42" spans="9:14" s="1" customFormat="1" x14ac:dyDescent="0.25"/>
    <row r="43" spans="9:14" s="1" customFormat="1" x14ac:dyDescent="0.25"/>
    <row r="44" spans="9:14" s="1" customFormat="1" x14ac:dyDescent="0.25"/>
    <row r="45" spans="9:14" s="1" customFormat="1" x14ac:dyDescent="0.25"/>
    <row r="46" spans="9:14" s="1" customFormat="1" x14ac:dyDescent="0.25"/>
    <row r="47" spans="9:14" s="1" customFormat="1" x14ac:dyDescent="0.25"/>
    <row r="48" spans="9:14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1" customFormat="1" x14ac:dyDescent="0.25"/>
    <row r="59" spans="14:16" s="1" customFormat="1" x14ac:dyDescent="0.25"/>
    <row r="60" spans="14:16" s="62" customFormat="1" x14ac:dyDescent="0.25">
      <c r="N60" s="1"/>
      <c r="O60" s="1"/>
      <c r="P60" s="1"/>
    </row>
  </sheetData>
  <mergeCells count="12">
    <mergeCell ref="L4:M4"/>
    <mergeCell ref="A32:J32"/>
    <mergeCell ref="A2:M2"/>
    <mergeCell ref="A3:A5"/>
    <mergeCell ref="B3:C3"/>
    <mergeCell ref="D3:I3"/>
    <mergeCell ref="J3:M3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6_8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2024-02-28T12:16:46Z</dcterms:created>
  <dcterms:modified xsi:type="dcterms:W3CDTF">2024-02-28T13:05:06Z</dcterms:modified>
</cp:coreProperties>
</file>