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1\"/>
    </mc:Choice>
  </mc:AlternateContent>
  <xr:revisionPtr revIDLastSave="0" documentId="13_ncr:1_{AC8FAB53-4713-4963-9BFD-82084D374F84}" xr6:coauthVersionLast="47" xr6:coauthVersionMax="47" xr10:uidLastSave="{00000000-0000-0000-0000-000000000000}"/>
  <bookViews>
    <workbookView xWindow="-108" yWindow="-108" windowWidth="23256" windowHeight="12456" xr2:uid="{A4A9E92C-A991-4344-BE53-B71EA81F8F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F41" i="1"/>
  <c r="G39" i="1"/>
  <c r="F39" i="1"/>
  <c r="G38" i="1"/>
  <c r="F38" i="1"/>
  <c r="G37" i="1"/>
  <c r="F37" i="1"/>
  <c r="G36" i="1"/>
  <c r="F36" i="1"/>
  <c r="G35" i="1"/>
  <c r="F35" i="1"/>
  <c r="G32" i="1"/>
  <c r="F32" i="1"/>
  <c r="G31" i="1"/>
  <c r="F31" i="1"/>
  <c r="G30" i="1"/>
  <c r="F30" i="1"/>
  <c r="G29" i="1"/>
  <c r="F29" i="1"/>
  <c r="G28" i="1"/>
  <c r="F28" i="1"/>
  <c r="G25" i="1"/>
  <c r="F25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<sst xmlns="http://schemas.openxmlformats.org/spreadsheetml/2006/main" count="77" uniqueCount="28">
  <si>
    <t xml:space="preserve">Galvijų skerdenų vidutinis svoris Lietuvos įmonėse 2023 m. lapkričio–2024 m. sausio mėn., kg </t>
  </si>
  <si>
    <t>Kategorija pagal
raumeningumą</t>
  </si>
  <si>
    <t>Pokytis %</t>
  </si>
  <si>
    <t>sausis</t>
  </si>
  <si>
    <t>lapkritis</t>
  </si>
  <si>
    <t>gruodis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</si>
  <si>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</si>
  <si>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</si>
  <si>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</si>
  <si>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</si>
  <si>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</si>
  <si>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</si>
  <si>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</si>
  <si>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</si>
  <si>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</si>
  <si>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</si>
  <si>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</si>
  <si>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</si>
  <si>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</si>
  <si>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</si>
  <si>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</si>
  <si>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</si>
  <si>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</si>
  <si>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</si>
  <si>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sausio  mėn. su 2023 m. gruodžio mėn.</t>
  </si>
  <si>
    <t>** lyginant 2024 m. sausio mėn. su 2023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</si>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</sst>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6" fillId="0" borderId="18" xfId="0" applyNumberFormat="1" applyFont="1" applyBorder="1" applyAlignment="1">
      <alignment horizontal="right" vertical="center" indent="1"/>
    </xf>
    <xf numFmtId="2" fontId="7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right" vertical="center" indent="1"/>
    </xf>
    <xf numFmtId="2" fontId="8" fillId="3" borderId="20" xfId="0" quotePrefix="1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0" fontId="7" fillId="0" borderId="1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7" fillId="3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5" xfId="0" quotePrefix="1" applyNumberFormat="1" applyFont="1" applyBorder="1" applyAlignment="1">
      <alignment horizontal="right" vertical="center" wrapText="1" indent="1"/>
    </xf>
    <xf numFmtId="0" fontId="7" fillId="0" borderId="21" xfId="0" quotePrefix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indent="1"/>
    </xf>
    <xf numFmtId="0" fontId="7" fillId="3" borderId="28" xfId="0" applyFont="1" applyFill="1" applyBorder="1" applyAlignment="1">
      <alignment horizontal="center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30" xfId="0" quotePrefix="1" applyNumberFormat="1" applyFont="1" applyFill="1" applyBorder="1" applyAlignment="1">
      <alignment horizontal="right" vertical="center" indent="1"/>
    </xf>
    <xf numFmtId="0" fontId="7" fillId="4" borderId="31" xfId="0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 wrapText="1"/>
    </xf>
  </cellXfs>
  <cellStyles count="3">
    <cellStyle name="Normal" xfId="0" builtinId="0"/>
    <cellStyle name="Normal 2" xfId="2" xr:uid="{A655273D-2E29-4ED8-B6A7-2F9A0A58B37F}"/>
    <cellStyle name="Normal_Sheet1" xfId="1" xr:uid="{5771948D-BD23-4A98-80D0-729D39C48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2FA6-00B5-4E43-8D85-4AA3DDC0287A}">
  <dimension ref="A2:G53"/>
  <sheetViews>
    <sheetView showGridLines="0" tabSelected="1" workbookViewId="0">
      <selection activeCell="I13" sqref="I13"/>
    </sheetView>
  </sheetViews>
  <sheetFormatPr defaultRowHeight="14.4" x14ac:dyDescent="0.3"/>
  <cols>
    <col min="1" max="1" width="17.6640625" customWidth="1"/>
    <col min="2" max="2" width="10.44140625" customWidth="1"/>
    <col min="3" max="3" width="11.109375" customWidth="1"/>
    <col min="4" max="4" width="12.33203125" customWidth="1"/>
    <col min="5" max="5" width="10.88671875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x14ac:dyDescent="0.3">
      <c r="A4" s="2" t="s">
        <v>1</v>
      </c>
      <c r="B4" s="3">
        <v>2023</v>
      </c>
      <c r="C4" s="4"/>
      <c r="D4" s="5"/>
      <c r="E4" s="6">
        <v>2024</v>
      </c>
      <c r="F4" s="7" t="s">
        <v>2</v>
      </c>
      <c r="G4" s="8"/>
    </row>
    <row r="5" spans="1:7" x14ac:dyDescent="0.3">
      <c r="A5" s="9"/>
      <c r="B5" s="10" t="s">
        <v>3</v>
      </c>
      <c r="C5" s="10" t="s">
        <v>4</v>
      </c>
      <c r="D5" s="10" t="s">
        <v>5</v>
      </c>
      <c r="E5" s="11" t="s">
        <v>3</v>
      </c>
      <c r="F5" s="12" t="s">
        <v>6</v>
      </c>
      <c r="G5" s="13" t="s">
        <v>7</v>
      </c>
    </row>
    <row r="6" spans="1:7" x14ac:dyDescent="0.3">
      <c r="A6" s="14" t="s">
        <v>8</v>
      </c>
      <c r="B6" s="14"/>
      <c r="C6" s="14"/>
      <c r="D6" s="14"/>
      <c r="E6" s="14"/>
      <c r="F6" s="14"/>
      <c r="G6" s="14"/>
    </row>
    <row r="7" spans="1:7" x14ac:dyDescent="0.3">
      <c r="A7" s="15" t="s">
        <v>9</v>
      </c>
      <c r="B7" s="16">
        <v>400.77933333333334</v>
      </c>
      <c r="C7" s="17">
        <v>429.75833333333338</v>
      </c>
      <c r="D7" s="17">
        <v>428.96714285714285</v>
      </c>
      <c r="E7" s="18">
        <v>379.89600000000002</v>
      </c>
      <c r="F7" s="19">
        <f>(E7/D7-1)*100</f>
        <v>-11.439370980794394</v>
      </c>
      <c r="G7" s="19">
        <f>(E7/B7-1)*100</f>
        <v>-5.2106811894824911</v>
      </c>
    </row>
    <row r="8" spans="1:7" x14ac:dyDescent="0.3">
      <c r="A8" s="20" t="s">
        <v>10</v>
      </c>
      <c r="B8" s="21">
        <v>404.85794525547448</v>
      </c>
      <c r="C8" s="22">
        <v>382.95860427807492</v>
      </c>
      <c r="D8" s="22">
        <v>389.26694901960786</v>
      </c>
      <c r="E8" s="23">
        <v>398.84681848184823</v>
      </c>
      <c r="F8" s="19">
        <f t="shared" ref="F8:F11" si="0">(E8/D8-1)*100</f>
        <v>2.4610025295925597</v>
      </c>
      <c r="G8" s="19">
        <f t="shared" ref="G8:G11" si="1">(E8/B8-1)*100</f>
        <v>-1.4847496125667159</v>
      </c>
    </row>
    <row r="9" spans="1:7" x14ac:dyDescent="0.3">
      <c r="A9" s="20" t="s">
        <v>11</v>
      </c>
      <c r="B9" s="21">
        <v>365.23007183908044</v>
      </c>
      <c r="C9" s="22">
        <v>335.47486111111107</v>
      </c>
      <c r="D9" s="22">
        <v>346.19151859099804</v>
      </c>
      <c r="E9" s="23">
        <v>359.16567049180327</v>
      </c>
      <c r="F9" s="19">
        <f t="shared" si="0"/>
        <v>3.7476804612689874</v>
      </c>
      <c r="G9" s="19">
        <f t="shared" si="1"/>
        <v>-1.6604331939975459</v>
      </c>
    </row>
    <row r="10" spans="1:7" x14ac:dyDescent="0.3">
      <c r="A10" s="20" t="s">
        <v>12</v>
      </c>
      <c r="B10" s="21">
        <v>308.52747467532464</v>
      </c>
      <c r="C10" s="22">
        <v>289.3693132887899</v>
      </c>
      <c r="D10" s="22">
        <v>298.28920704845814</v>
      </c>
      <c r="E10" s="23">
        <v>298.65856133828999</v>
      </c>
      <c r="F10" s="19">
        <f t="shared" si="0"/>
        <v>0.12382422196450804</v>
      </c>
      <c r="G10" s="19">
        <f t="shared" si="1"/>
        <v>-3.1987145869002753</v>
      </c>
    </row>
    <row r="11" spans="1:7" x14ac:dyDescent="0.3">
      <c r="A11" s="20" t="s">
        <v>13</v>
      </c>
      <c r="B11" s="24">
        <v>241.61114247311824</v>
      </c>
      <c r="C11" s="25">
        <v>198.91507570977916</v>
      </c>
      <c r="D11" s="25">
        <v>205.40858113207545</v>
      </c>
      <c r="E11" s="26">
        <v>220.80081690140847</v>
      </c>
      <c r="F11" s="19">
        <f t="shared" si="0"/>
        <v>7.4934726117581008</v>
      </c>
      <c r="G11" s="19">
        <f t="shared" si="1"/>
        <v>-8.6131481183758467</v>
      </c>
    </row>
    <row r="12" spans="1:7" x14ac:dyDescent="0.3">
      <c r="A12" s="27" t="s">
        <v>14</v>
      </c>
      <c r="B12" s="28">
        <v>322.82329324090119</v>
      </c>
      <c r="C12" s="28">
        <v>303.1312488855869</v>
      </c>
      <c r="D12" s="28">
        <v>308.28036750000001</v>
      </c>
      <c r="E12" s="28">
        <v>314.83788174715909</v>
      </c>
      <c r="F12" s="29">
        <f>(E12/D12-1)*100</f>
        <v>2.1271267775944569</v>
      </c>
      <c r="G12" s="30">
        <f>(E12/B12-1)*100</f>
        <v>-2.4736168860600594</v>
      </c>
    </row>
    <row r="13" spans="1:7" x14ac:dyDescent="0.3">
      <c r="A13" s="31" t="s">
        <v>15</v>
      </c>
      <c r="B13" s="31"/>
      <c r="C13" s="31"/>
      <c r="D13" s="31"/>
      <c r="E13" s="31"/>
      <c r="F13" s="31"/>
      <c r="G13" s="31"/>
    </row>
    <row r="14" spans="1:7" x14ac:dyDescent="0.3">
      <c r="A14" s="32" t="s">
        <v>9</v>
      </c>
      <c r="B14" s="33">
        <v>447.14</v>
      </c>
      <c r="C14" s="34">
        <v>587.85</v>
      </c>
      <c r="D14" s="34">
        <v>745.38</v>
      </c>
      <c r="E14" s="35">
        <v>424.71000000000004</v>
      </c>
      <c r="F14" s="19">
        <f t="shared" ref="F14:F18" si="2">(E14/D14-1)*100</f>
        <v>-43.02100941801497</v>
      </c>
      <c r="G14" s="19">
        <f t="shared" ref="G14:G18" si="3">(E14/B14-1)*100</f>
        <v>-5.0163259829136164</v>
      </c>
    </row>
    <row r="15" spans="1:7" x14ac:dyDescent="0.3">
      <c r="A15" s="20" t="s">
        <v>10</v>
      </c>
      <c r="B15" s="36">
        <v>460.17561538461541</v>
      </c>
      <c r="C15" s="22">
        <v>459.75846575342462</v>
      </c>
      <c r="D15" s="22">
        <v>447.29461728395063</v>
      </c>
      <c r="E15" s="37">
        <v>463.60692592592596</v>
      </c>
      <c r="F15" s="19">
        <f t="shared" si="2"/>
        <v>3.6468823928681449</v>
      </c>
      <c r="G15" s="19">
        <f t="shared" si="3"/>
        <v>0.74565240455921611</v>
      </c>
    </row>
    <row r="16" spans="1:7" x14ac:dyDescent="0.3">
      <c r="A16" s="20" t="s">
        <v>11</v>
      </c>
      <c r="B16" s="36">
        <v>388.11475949367093</v>
      </c>
      <c r="C16" s="22">
        <v>373.37242331288343</v>
      </c>
      <c r="D16" s="22">
        <v>388.6441103448276</v>
      </c>
      <c r="E16" s="37">
        <v>398.1769855072464</v>
      </c>
      <c r="F16" s="19">
        <f t="shared" si="2"/>
        <v>2.4528546576868759</v>
      </c>
      <c r="G16" s="19">
        <f t="shared" si="3"/>
        <v>2.5925904046273596</v>
      </c>
    </row>
    <row r="17" spans="1:7" x14ac:dyDescent="0.3">
      <c r="A17" s="20" t="s">
        <v>12</v>
      </c>
      <c r="B17" s="36">
        <v>327.93383832335331</v>
      </c>
      <c r="C17" s="22">
        <v>305.34482797731567</v>
      </c>
      <c r="D17" s="22">
        <v>317.98455882352943</v>
      </c>
      <c r="E17" s="37">
        <v>325.60661830357145</v>
      </c>
      <c r="F17" s="19">
        <f t="shared" si="2"/>
        <v>2.3969904413729815</v>
      </c>
      <c r="G17" s="19">
        <f t="shared" si="3"/>
        <v>-0.70966144624793337</v>
      </c>
    </row>
    <row r="18" spans="1:7" x14ac:dyDescent="0.3">
      <c r="A18" s="20" t="s">
        <v>13</v>
      </c>
      <c r="B18" s="38">
        <v>259.39903389830511</v>
      </c>
      <c r="C18" s="25">
        <v>216.98089622641507</v>
      </c>
      <c r="D18" s="25">
        <v>223.21260215053761</v>
      </c>
      <c r="E18" s="39">
        <v>238.86755769230768</v>
      </c>
      <c r="F18" s="19">
        <f t="shared" si="2"/>
        <v>7.0134729808902785</v>
      </c>
      <c r="G18" s="19">
        <f t="shared" si="3"/>
        <v>-7.915016450696033</v>
      </c>
    </row>
    <row r="19" spans="1:7" x14ac:dyDescent="0.3">
      <c r="A19" s="40" t="s">
        <v>14</v>
      </c>
      <c r="B19" s="28">
        <v>342.27380116279068</v>
      </c>
      <c r="C19" s="28">
        <v>320.87647422680413</v>
      </c>
      <c r="D19" s="28">
        <v>332.84402048192771</v>
      </c>
      <c r="E19" s="28">
        <v>344.56123342939486</v>
      </c>
      <c r="F19" s="29">
        <f>(E19/D19-1)*100</f>
        <v>3.5203315145940328</v>
      </c>
      <c r="G19" s="30">
        <f>(E19/B19-1)*100</f>
        <v>0.66830480709689777</v>
      </c>
    </row>
    <row r="20" spans="1:7" x14ac:dyDescent="0.3">
      <c r="A20" s="41" t="s">
        <v>16</v>
      </c>
      <c r="B20" s="41"/>
      <c r="C20" s="41"/>
      <c r="D20" s="41"/>
      <c r="E20" s="41"/>
      <c r="F20" s="41"/>
      <c r="G20" s="41"/>
    </row>
    <row r="21" spans="1:7" x14ac:dyDescent="0.3">
      <c r="A21" s="20" t="s">
        <v>10</v>
      </c>
      <c r="B21" s="33" t="s">
        <v>17</v>
      </c>
      <c r="C21" s="34" t="s">
        <v>17</v>
      </c>
      <c r="D21" s="34" t="s">
        <v>17</v>
      </c>
      <c r="E21" s="35">
        <v>292.49899999999997</v>
      </c>
      <c r="F21" s="19" t="s">
        <v>17</v>
      </c>
      <c r="G21" s="19" t="s">
        <v>17</v>
      </c>
    </row>
    <row r="22" spans="1:7" x14ac:dyDescent="0.3">
      <c r="A22" s="20" t="s">
        <v>11</v>
      </c>
      <c r="B22" s="42">
        <v>323.80733333333336</v>
      </c>
      <c r="C22" s="19">
        <v>313.73500000000001</v>
      </c>
      <c r="D22" s="19">
        <v>289.76531999999997</v>
      </c>
      <c r="E22" s="43">
        <v>294.41050000000001</v>
      </c>
      <c r="F22" s="19">
        <f t="shared" ref="F22:F23" si="4">(E22/D22-1)*100</f>
        <v>1.603083488389867</v>
      </c>
      <c r="G22" s="19">
        <f t="shared" ref="G22:G23" si="5">(E22/B22-1)*100</f>
        <v>-9.0784952368795473</v>
      </c>
    </row>
    <row r="23" spans="1:7" x14ac:dyDescent="0.3">
      <c r="A23" s="20" t="s">
        <v>12</v>
      </c>
      <c r="B23" s="42">
        <v>298.42818749999998</v>
      </c>
      <c r="C23" s="19">
        <v>316.59879999999998</v>
      </c>
      <c r="D23" s="19">
        <v>258.99094117647059</v>
      </c>
      <c r="E23" s="43">
        <v>297.40811764705882</v>
      </c>
      <c r="F23" s="19">
        <f t="shared" si="4"/>
        <v>14.833405483634898</v>
      </c>
      <c r="G23" s="19">
        <f t="shared" si="5"/>
        <v>-0.34181417696717009</v>
      </c>
    </row>
    <row r="24" spans="1:7" x14ac:dyDescent="0.3">
      <c r="A24" s="20" t="s">
        <v>13</v>
      </c>
      <c r="B24" s="44" t="s">
        <v>17</v>
      </c>
      <c r="C24" s="45" t="s">
        <v>17</v>
      </c>
      <c r="D24" s="45" t="s">
        <v>17</v>
      </c>
      <c r="E24" s="46">
        <v>253.036</v>
      </c>
      <c r="F24" s="19" t="s">
        <v>17</v>
      </c>
      <c r="G24" s="19" t="s">
        <v>17</v>
      </c>
    </row>
    <row r="25" spans="1:7" x14ac:dyDescent="0.3">
      <c r="A25" s="40" t="s">
        <v>18</v>
      </c>
      <c r="B25" s="29">
        <v>305.34977272727269</v>
      </c>
      <c r="C25" s="29">
        <v>314.83646153846155</v>
      </c>
      <c r="D25" s="29">
        <v>277.30902380952381</v>
      </c>
      <c r="E25" s="29">
        <v>294.30205714285717</v>
      </c>
      <c r="F25" s="29">
        <f>(E25/D25-1)*100</f>
        <v>6.1278328053995912</v>
      </c>
      <c r="G25" s="30">
        <f>(E25/B25-1)*100</f>
        <v>-3.6180526632593746</v>
      </c>
    </row>
    <row r="26" spans="1:7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17</v>
      </c>
      <c r="C27" s="19">
        <v>511.95</v>
      </c>
      <c r="D27" s="34" t="s">
        <v>17</v>
      </c>
      <c r="E27" s="35" t="s">
        <v>17</v>
      </c>
      <c r="F27" s="19" t="s">
        <v>17</v>
      </c>
      <c r="G27" s="19" t="s">
        <v>17</v>
      </c>
    </row>
    <row r="28" spans="1:7" x14ac:dyDescent="0.3">
      <c r="A28" s="32" t="s">
        <v>10</v>
      </c>
      <c r="B28" s="47">
        <v>433.26949999999999</v>
      </c>
      <c r="C28" s="48">
        <v>413.87231683168318</v>
      </c>
      <c r="D28" s="48">
        <v>421.79393023255813</v>
      </c>
      <c r="E28" s="49">
        <v>406.85262499999999</v>
      </c>
      <c r="F28" s="19">
        <f t="shared" ref="F28:F31" si="6">(E28/D28-1)*100</f>
        <v>-3.542323433701422</v>
      </c>
      <c r="G28" s="19">
        <f t="shared" ref="G28:G31" si="7">(E28/B28-1)*100</f>
        <v>-6.0971000728184173</v>
      </c>
    </row>
    <row r="29" spans="1:7" x14ac:dyDescent="0.3">
      <c r="A29" s="20" t="s">
        <v>11</v>
      </c>
      <c r="B29" s="36">
        <v>385.43643171806173</v>
      </c>
      <c r="C29" s="22">
        <v>367.48062877442271</v>
      </c>
      <c r="D29" s="22">
        <v>372.5330644329897</v>
      </c>
      <c r="E29" s="37">
        <v>367.84130125523012</v>
      </c>
      <c r="F29" s="19">
        <f t="shared" si="6"/>
        <v>-1.2594219481969038</v>
      </c>
      <c r="G29" s="19">
        <f t="shared" si="7"/>
        <v>-4.5649889358933438</v>
      </c>
    </row>
    <row r="30" spans="1:7" x14ac:dyDescent="0.3">
      <c r="A30" s="20" t="s">
        <v>12</v>
      </c>
      <c r="B30" s="42">
        <v>336.45006225680936</v>
      </c>
      <c r="C30" s="19">
        <v>315.89414317099966</v>
      </c>
      <c r="D30" s="19">
        <v>321.92197650453426</v>
      </c>
      <c r="E30" s="43">
        <v>324.54062077597001</v>
      </c>
      <c r="F30" s="19">
        <f t="shared" si="6"/>
        <v>0.81344066654576164</v>
      </c>
      <c r="G30" s="19">
        <f t="shared" si="7"/>
        <v>-3.5397352584672692</v>
      </c>
    </row>
    <row r="31" spans="1:7" x14ac:dyDescent="0.3">
      <c r="A31" s="20" t="s">
        <v>13</v>
      </c>
      <c r="B31" s="44">
        <v>253.34177704326919</v>
      </c>
      <c r="C31" s="45">
        <v>236.88018026620369</v>
      </c>
      <c r="D31" s="45">
        <v>238.8286588139724</v>
      </c>
      <c r="E31" s="46">
        <v>241.64728487947409</v>
      </c>
      <c r="F31" s="19">
        <f t="shared" si="6"/>
        <v>1.1801875367466463</v>
      </c>
      <c r="G31" s="19">
        <f t="shared" si="7"/>
        <v>-4.6160930503766684</v>
      </c>
    </row>
    <row r="32" spans="1:7" x14ac:dyDescent="0.3">
      <c r="A32" s="40" t="s">
        <v>14</v>
      </c>
      <c r="B32" s="28">
        <v>290.15884126703241</v>
      </c>
      <c r="C32" s="28">
        <v>281.7526935201401</v>
      </c>
      <c r="D32" s="28">
        <v>289.03319283849311</v>
      </c>
      <c r="E32" s="28">
        <v>289.13525524044388</v>
      </c>
      <c r="F32" s="29">
        <f>(E32/D32-1)*100</f>
        <v>3.5311654328862296E-2</v>
      </c>
      <c r="G32" s="30">
        <f>(E32/B32-1)*100</f>
        <v>-0.35276747801957775</v>
      </c>
    </row>
    <row r="33" spans="1:7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0" t="s">
        <v>17</v>
      </c>
      <c r="C34" s="51" t="s">
        <v>17</v>
      </c>
      <c r="D34" s="51">
        <v>435.56666666666666</v>
      </c>
      <c r="E34" s="52" t="s">
        <v>17</v>
      </c>
      <c r="F34" s="19" t="s">
        <v>17</v>
      </c>
      <c r="G34" s="19" t="s">
        <v>17</v>
      </c>
    </row>
    <row r="35" spans="1:7" x14ac:dyDescent="0.3">
      <c r="A35" s="20" t="s">
        <v>10</v>
      </c>
      <c r="B35" s="36">
        <v>353.82672727272723</v>
      </c>
      <c r="C35" s="22">
        <v>353.57383333333337</v>
      </c>
      <c r="D35" s="22">
        <v>337.85264406779663</v>
      </c>
      <c r="E35" s="37">
        <v>349.71253846153849</v>
      </c>
      <c r="F35" s="19">
        <f t="shared" ref="F35:F38" si="8">(E35/D35-1)*100</f>
        <v>3.5103748933105638</v>
      </c>
      <c r="G35" s="19">
        <f t="shared" ref="G35:G38" si="9">(E35/B35-1)*100</f>
        <v>-1.1627693710140607</v>
      </c>
    </row>
    <row r="36" spans="1:7" x14ac:dyDescent="0.3">
      <c r="A36" s="20" t="s">
        <v>11</v>
      </c>
      <c r="B36" s="36">
        <v>317.94853071253073</v>
      </c>
      <c r="C36" s="22">
        <v>309.55943127147765</v>
      </c>
      <c r="D36" s="22">
        <v>311.48036432160802</v>
      </c>
      <c r="E36" s="37">
        <v>307.16919777777775</v>
      </c>
      <c r="F36" s="19">
        <f t="shared" si="8"/>
        <v>-1.3840893480460026</v>
      </c>
      <c r="G36" s="19">
        <f t="shared" si="9"/>
        <v>-3.3902760646813523</v>
      </c>
    </row>
    <row r="37" spans="1:7" x14ac:dyDescent="0.3">
      <c r="A37" s="20" t="s">
        <v>12</v>
      </c>
      <c r="B37" s="36">
        <v>281.61918710493046</v>
      </c>
      <c r="C37" s="22">
        <v>265.12414216163592</v>
      </c>
      <c r="D37" s="22">
        <v>272.43633071748883</v>
      </c>
      <c r="E37" s="37">
        <v>273.29886960690311</v>
      </c>
      <c r="F37" s="19">
        <f t="shared" si="8"/>
        <v>0.31660200647347647</v>
      </c>
      <c r="G37" s="19">
        <f t="shared" si="9"/>
        <v>-2.9544568974724128</v>
      </c>
    </row>
    <row r="38" spans="1:7" x14ac:dyDescent="0.3">
      <c r="A38" s="20" t="s">
        <v>13</v>
      </c>
      <c r="B38" s="38">
        <v>213.70099521531102</v>
      </c>
      <c r="C38" s="25">
        <v>191.87211382113819</v>
      </c>
      <c r="D38" s="25">
        <v>195.07990858725759</v>
      </c>
      <c r="E38" s="39">
        <v>198.1581524249423</v>
      </c>
      <c r="F38" s="19">
        <f t="shared" si="8"/>
        <v>1.5779399631550728</v>
      </c>
      <c r="G38" s="19">
        <f t="shared" si="9"/>
        <v>-7.2731728622549401</v>
      </c>
    </row>
    <row r="39" spans="1:7" x14ac:dyDescent="0.3">
      <c r="A39" s="40" t="s">
        <v>14</v>
      </c>
      <c r="B39" s="28">
        <v>274.81451000606427</v>
      </c>
      <c r="C39" s="28">
        <v>263.8660709382151</v>
      </c>
      <c r="D39" s="28">
        <v>267.744451255108</v>
      </c>
      <c r="E39" s="28">
        <v>268.17212741695585</v>
      </c>
      <c r="F39" s="29">
        <f>(E39/D39-1)*100</f>
        <v>0.15973296919620239</v>
      </c>
      <c r="G39" s="30">
        <f>(E39/B39-1)*100</f>
        <v>-2.4170421674466369</v>
      </c>
    </row>
    <row r="40" spans="1:7" x14ac:dyDescent="0.3">
      <c r="A40" s="53" t="s">
        <v>21</v>
      </c>
      <c r="B40" s="53"/>
      <c r="C40" s="53"/>
      <c r="D40" s="53"/>
      <c r="E40" s="53"/>
      <c r="F40" s="53"/>
      <c r="G40" s="53"/>
    </row>
    <row r="41" spans="1:7" x14ac:dyDescent="0.3">
      <c r="A41" s="54" t="s">
        <v>10</v>
      </c>
      <c r="B41" s="55" t="s">
        <v>17</v>
      </c>
      <c r="C41" s="56">
        <v>412.84</v>
      </c>
      <c r="D41" s="56">
        <v>251.07</v>
      </c>
      <c r="E41" s="57">
        <v>436.68</v>
      </c>
      <c r="F41" s="19">
        <f t="shared" ref="F41:F44" si="10">(E41/D41-1)*100</f>
        <v>73.927589915163111</v>
      </c>
      <c r="G41" s="19" t="s">
        <v>17</v>
      </c>
    </row>
    <row r="42" spans="1:7" x14ac:dyDescent="0.3">
      <c r="A42" s="54" t="s">
        <v>11</v>
      </c>
      <c r="B42" s="42">
        <v>188.4975</v>
      </c>
      <c r="C42" s="19">
        <v>285.39</v>
      </c>
      <c r="D42" s="19">
        <v>251.24250000000001</v>
      </c>
      <c r="E42" s="43">
        <v>242.15444444444449</v>
      </c>
      <c r="F42" s="19">
        <f t="shared" si="10"/>
        <v>-3.6172445169728507</v>
      </c>
      <c r="G42" s="19">
        <f t="shared" ref="G42:G44" si="11">(E42/B42-1)*100</f>
        <v>28.465600044798723</v>
      </c>
    </row>
    <row r="43" spans="1:7" x14ac:dyDescent="0.3">
      <c r="A43" s="20" t="s">
        <v>12</v>
      </c>
      <c r="B43" s="42">
        <v>245.40125000000003</v>
      </c>
      <c r="C43" s="19">
        <v>229.87789473684211</v>
      </c>
      <c r="D43" s="19">
        <v>242.59500000000003</v>
      </c>
      <c r="E43" s="43">
        <v>228.29000000000002</v>
      </c>
      <c r="F43" s="19">
        <f t="shared" si="10"/>
        <v>-5.8966590407881441</v>
      </c>
      <c r="G43" s="19">
        <f t="shared" si="11"/>
        <v>-6.9727639936634445</v>
      </c>
    </row>
    <row r="44" spans="1:7" x14ac:dyDescent="0.3">
      <c r="A44" s="20" t="s">
        <v>13</v>
      </c>
      <c r="B44" s="44">
        <v>114.18803921568627</v>
      </c>
      <c r="C44" s="45">
        <v>121.07116279069768</v>
      </c>
      <c r="D44" s="45">
        <v>89.535238095238086</v>
      </c>
      <c r="E44" s="46">
        <v>109.23440000000001</v>
      </c>
      <c r="F44" s="19">
        <f t="shared" si="10"/>
        <v>22.001574267114865</v>
      </c>
      <c r="G44" s="19">
        <f t="shared" si="11"/>
        <v>-4.3381419365030816</v>
      </c>
    </row>
    <row r="45" spans="1:7" x14ac:dyDescent="0.3">
      <c r="A45" s="58" t="s">
        <v>14</v>
      </c>
      <c r="B45" s="59">
        <v>172.56452631578949</v>
      </c>
      <c r="C45" s="59">
        <v>180.51613333333336</v>
      </c>
      <c r="D45" s="59">
        <v>125.52548780487803</v>
      </c>
      <c r="E45" s="60">
        <v>181.08964285714288</v>
      </c>
      <c r="F45" s="59">
        <f>(E45/D45-1)*100</f>
        <v>44.265237302750869</v>
      </c>
      <c r="G45" s="30">
        <f>(E45/B45-1)*100</f>
        <v>4.9402485686731445</v>
      </c>
    </row>
    <row r="46" spans="1:7" x14ac:dyDescent="0.3">
      <c r="A46" s="61" t="s">
        <v>22</v>
      </c>
      <c r="B46" s="62">
        <v>299.37903010213222</v>
      </c>
      <c r="C46" s="62">
        <v>285.39545745517461</v>
      </c>
      <c r="D46" s="62">
        <v>292.11963879566594</v>
      </c>
      <c r="E46" s="63">
        <v>294.68566516157591</v>
      </c>
      <c r="F46" s="64">
        <f>(E46/D46-1)*100</f>
        <v>0.87841624633284709</v>
      </c>
      <c r="G46" s="65">
        <f>(E46/B46-1)*100</f>
        <v>-1.5676999618026599</v>
      </c>
    </row>
    <row r="47" spans="1:7" x14ac:dyDescent="0.3">
      <c r="F47" s="22"/>
      <c r="G47" s="22"/>
    </row>
    <row r="48" spans="1:7" x14ac:dyDescent="0.3">
      <c r="A48" s="66" t="s">
        <v>23</v>
      </c>
      <c r="B48" s="67"/>
      <c r="C48" s="67"/>
      <c r="D48" s="67"/>
      <c r="E48" s="67"/>
      <c r="F48" s="68"/>
      <c r="G48" s="68"/>
    </row>
    <row r="49" spans="1:7" x14ac:dyDescent="0.3">
      <c r="A49" s="69" t="s">
        <v>24</v>
      </c>
      <c r="B49" s="70"/>
      <c r="C49" s="70"/>
      <c r="D49" s="70"/>
      <c r="E49" s="70"/>
    </row>
    <row r="50" spans="1:7" x14ac:dyDescent="0.3">
      <c r="A50" s="69" t="s">
        <v>25</v>
      </c>
      <c r="B50" s="71"/>
      <c r="C50" s="71"/>
      <c r="D50" s="71"/>
      <c r="E50" s="71"/>
    </row>
    <row r="51" spans="1:7" x14ac:dyDescent="0.3">
      <c r="A51" s="72"/>
      <c r="B51" s="73"/>
      <c r="C51" s="73"/>
      <c r="D51" s="73"/>
      <c r="E51" s="73"/>
    </row>
    <row r="52" spans="1:7" x14ac:dyDescent="0.3">
      <c r="B52" s="74"/>
      <c r="C52" s="74"/>
      <c r="D52" s="74"/>
      <c r="E52" s="73" t="s">
        <v>26</v>
      </c>
      <c r="F52" s="75"/>
      <c r="G52" s="75"/>
    </row>
    <row r="53" spans="1:7" x14ac:dyDescent="0.3">
      <c r="B53" s="76"/>
      <c r="C53" s="76"/>
      <c r="D53" s="76"/>
      <c r="E53" s="74" t="s">
        <v>27</v>
      </c>
      <c r="F53" s="76"/>
      <c r="G53" s="76"/>
    </row>
  </sheetData>
  <mergeCells count="10">
    <mergeCell ref="A20:G20"/>
    <mergeCell ref="A26:G26"/>
    <mergeCell ref="A33:G33"/>
    <mergeCell ref="A40:G40"/>
    <mergeCell ref="A2:G2"/>
    <mergeCell ref="A4:A5"/>
    <mergeCell ref="B4:D4"/>
    <mergeCell ref="F4:G4"/>
    <mergeCell ref="A6:G6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2024-02-19T10:00:58Z</dcterms:created>
  <dcterms:modified xsi:type="dcterms:W3CDTF">2024-02-19T10:42:23Z</dcterms:modified>
</cp:coreProperties>
</file>