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1\"/>
    </mc:Choice>
  </mc:AlternateContent>
  <xr:revisionPtr revIDLastSave="0" documentId="8_{2192FC90-351E-4079-93C7-86984DB64134}" xr6:coauthVersionLast="47" xr6:coauthVersionMax="47" xr10:uidLastSave="{00000000-0000-0000-0000-000000000000}"/>
  <bookViews>
    <workbookView xWindow="-108" yWindow="-108" windowWidth="23256" windowHeight="12456" xr2:uid="{230C3282-A8F6-43FD-B400-52551D0AE7BE}"/>
  </bookViews>
  <sheets>
    <sheet name="2024 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7" i="1"/>
  <c r="G77" i="1"/>
  <c r="H75" i="1"/>
  <c r="G75" i="1"/>
  <c r="H74" i="1"/>
  <c r="G74" i="1"/>
  <c r="H73" i="1"/>
  <c r="G73" i="1"/>
  <c r="H71" i="1"/>
  <c r="G71" i="1"/>
  <c r="H69" i="1"/>
  <c r="G69" i="1"/>
  <c r="H66" i="1"/>
  <c r="G66" i="1"/>
  <c r="H65" i="1"/>
  <c r="G65" i="1"/>
  <c r="H64" i="1"/>
  <c r="G64" i="1"/>
  <c r="H63" i="1"/>
  <c r="G63" i="1"/>
  <c r="H62" i="1"/>
  <c r="G62" i="1"/>
  <c r="H61" i="1"/>
  <c r="G61" i="1"/>
  <c r="H59" i="1"/>
  <c r="G59" i="1"/>
  <c r="H58" i="1"/>
  <c r="G58" i="1"/>
  <c r="H57" i="1"/>
  <c r="G57" i="1"/>
  <c r="H56" i="1"/>
  <c r="G56" i="1"/>
  <c r="H55" i="1"/>
  <c r="G55" i="1"/>
  <c r="G54" i="1"/>
  <c r="H53" i="1"/>
  <c r="G53" i="1"/>
  <c r="H52" i="1"/>
  <c r="G52" i="1"/>
  <c r="H51" i="1"/>
  <c r="G51" i="1"/>
  <c r="H50" i="1"/>
  <c r="G50" i="1"/>
  <c r="H48" i="1"/>
  <c r="G48" i="1"/>
  <c r="H45" i="1"/>
  <c r="G45" i="1"/>
  <c r="H44" i="1"/>
  <c r="G44" i="1"/>
  <c r="H43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3" i="1"/>
  <c r="G33" i="1"/>
  <c r="H32" i="1"/>
  <c r="G32" i="1"/>
  <c r="H31" i="1"/>
  <c r="H30" i="1"/>
  <c r="G30" i="1"/>
  <c r="H29" i="1"/>
  <c r="G29" i="1"/>
  <c r="H28" i="1"/>
  <c r="G28" i="1"/>
  <c r="H25" i="1"/>
  <c r="G25" i="1"/>
  <c r="H24" i="1"/>
  <c r="G24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</calcChain>
</file>

<file path=xl/sharedStrings.xml><?xml version="1.0" encoding="utf-8"?>
<sst xmlns="http://schemas.openxmlformats.org/spreadsheetml/2006/main" count="191" uniqueCount="30">
  <si>
    <t>Galvijų supirkimo kainos Lietuvos įmonėse 2023 m. lapkričio–2024 m. sausio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</si>
  <si>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</si>
  <si>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</si>
  <si>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</si>
  <si>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sausis</t>
  </si>
  <si>
    <t>lapkritis</t>
  </si>
  <si>
    <t>gruodis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</si>
  <si>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</si>
  <si>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</si>
  <si>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</si>
  <si>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</si>
  <si>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</si>
  <si>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</si>
  <si>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</si>
  <si>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</si>
  <si>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</si>
  <si>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</si>
  <si>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</si>
  <si>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</si>
  <si>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</si>
  <si>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</si>
  <si>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</si>
  <si>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</si>
  <si>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</si>
  <si>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</si>
  <si>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</si>
  <si>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2024 m. sausio  mėn. su 2023 m. gruodžio mėn.</t>
  </si>
  <si>
    <t>** lyginant 2024 m. sausio mėn. su 2023 m. sausio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</si>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</sst>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6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8" fillId="0" borderId="15" xfId="1" applyFont="1" applyBorder="1" applyAlignment="1">
      <alignment horizontal="right" vertical="center" wrapText="1" indent="1"/>
    </xf>
    <xf numFmtId="0" fontId="9" fillId="0" borderId="15" xfId="1" quotePrefix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7" fillId="0" borderId="17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0" fontId="6" fillId="0" borderId="15" xfId="0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right" vertical="center" indent="1"/>
    </xf>
    <xf numFmtId="2" fontId="9" fillId="0" borderId="15" xfId="0" applyNumberFormat="1" applyFont="1" applyBorder="1" applyAlignment="1">
      <alignment horizontal="right" vertical="center" indent="1"/>
    </xf>
    <xf numFmtId="2" fontId="9" fillId="0" borderId="19" xfId="0" applyNumberFormat="1" applyFont="1" applyBorder="1" applyAlignment="1">
      <alignment horizontal="right" vertical="center" indent="1"/>
    </xf>
    <xf numFmtId="2" fontId="9" fillId="0" borderId="15" xfId="0" quotePrefix="1" applyNumberFormat="1" applyFont="1" applyBorder="1" applyAlignment="1">
      <alignment horizontal="right" vertical="center" indent="1"/>
    </xf>
    <xf numFmtId="0" fontId="7" fillId="0" borderId="18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11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vertical="center" indent="1"/>
    </xf>
    <xf numFmtId="0" fontId="9" fillId="0" borderId="15" xfId="0" applyFont="1" applyBorder="1" applyAlignment="1">
      <alignment horizontal="right" vertical="center" indent="1"/>
    </xf>
    <xf numFmtId="0" fontId="9" fillId="0" borderId="19" xfId="0" applyFont="1" applyBorder="1" applyAlignment="1">
      <alignment horizontal="right" vertical="center" indent="1"/>
    </xf>
    <xf numFmtId="2" fontId="7" fillId="0" borderId="17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8" xfId="1" applyNumberFormat="1" applyFont="1" applyBorder="1" applyAlignment="1">
      <alignment horizontal="right" vertical="center" wrapText="1" indent="1"/>
    </xf>
    <xf numFmtId="0" fontId="6" fillId="2" borderId="15" xfId="0" applyFont="1" applyFill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right" vertical="center" indent="1"/>
    </xf>
    <xf numFmtId="2" fontId="9" fillId="2" borderId="22" xfId="0" quotePrefix="1" applyNumberFormat="1" applyFont="1" applyFill="1" applyBorder="1" applyAlignment="1">
      <alignment horizontal="right" vertical="center" indent="1"/>
    </xf>
    <xf numFmtId="2" fontId="9" fillId="2" borderId="15" xfId="0" quotePrefix="1" applyNumberFormat="1" applyFont="1" applyFill="1" applyBorder="1" applyAlignment="1">
      <alignment horizontal="right" vertical="center" indent="1"/>
    </xf>
    <xf numFmtId="0" fontId="6" fillId="0" borderId="15" xfId="1" applyFont="1" applyBorder="1" applyAlignment="1">
      <alignment horizontal="center" wrapText="1"/>
    </xf>
    <xf numFmtId="0" fontId="7" fillId="0" borderId="11" xfId="1" applyFont="1" applyBorder="1" applyAlignment="1">
      <alignment horizontal="right" vertical="center" wrapText="1" indent="1"/>
    </xf>
    <xf numFmtId="0" fontId="7" fillId="0" borderId="23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6" xfId="1" applyFont="1" applyBorder="1" applyAlignment="1">
      <alignment horizontal="right" vertical="center" wrapText="1" indent="1"/>
    </xf>
    <xf numFmtId="2" fontId="9" fillId="0" borderId="15" xfId="1" applyNumberFormat="1" applyFont="1" applyBorder="1" applyAlignment="1">
      <alignment horizontal="right" vertical="center" wrapText="1" indent="1"/>
    </xf>
    <xf numFmtId="2" fontId="9" fillId="0" borderId="19" xfId="1" applyNumberFormat="1" applyFont="1" applyBorder="1" applyAlignment="1">
      <alignment horizontal="right" vertical="center" wrapText="1" indent="1"/>
    </xf>
    <xf numFmtId="2" fontId="7" fillId="0" borderId="17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7" fillId="0" borderId="18" xfId="1" quotePrefix="1" applyNumberFormat="1" applyFont="1" applyBorder="1" applyAlignment="1">
      <alignment horizontal="right" vertical="center" wrapText="1" indent="1"/>
    </xf>
    <xf numFmtId="2" fontId="9" fillId="0" borderId="16" xfId="1" quotePrefix="1" applyNumberFormat="1" applyFont="1" applyBorder="1" applyAlignment="1">
      <alignment horizontal="right" vertical="center" wrapText="1" indent="1"/>
    </xf>
    <xf numFmtId="2" fontId="9" fillId="0" borderId="15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1" fillId="0" borderId="17" xfId="1" applyNumberFormat="1" applyFont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8" xfId="1" applyNumberFormat="1" applyFont="1" applyBorder="1" applyAlignment="1">
      <alignment horizontal="right" vertical="center" wrapText="1" indent="1"/>
    </xf>
    <xf numFmtId="0" fontId="11" fillId="0" borderId="17" xfId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8" xfId="1" applyFont="1" applyBorder="1" applyAlignment="1">
      <alignment horizontal="right" vertical="center" wrapText="1" indent="1"/>
    </xf>
    <xf numFmtId="2" fontId="9" fillId="2" borderId="22" xfId="0" applyNumberFormat="1" applyFont="1" applyFill="1" applyBorder="1" applyAlignment="1">
      <alignment horizontal="right" vertical="center" indent="1"/>
    </xf>
    <xf numFmtId="2" fontId="9" fillId="2" borderId="24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2" fillId="0" borderId="0" xfId="0" applyFont="1"/>
    <xf numFmtId="0" fontId="2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 2" xfId="1" xr:uid="{ADCFD6BD-2ACE-44F5-8A2D-524633E6D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3370-F793-4065-B656-4C79E1D03FFE}">
  <dimension ref="A2:J96"/>
  <sheetViews>
    <sheetView showGridLines="0" tabSelected="1" zoomScale="96" zoomScaleNormal="96" workbookViewId="0">
      <selection activeCell="M10" sqref="M10"/>
    </sheetView>
  </sheetViews>
  <sheetFormatPr defaultRowHeight="14.4" x14ac:dyDescent="0.3"/>
  <cols>
    <col min="1" max="1" width="13.33203125" customWidth="1"/>
    <col min="2" max="2" width="11.109375" customWidth="1"/>
    <col min="6" max="6" width="9.5546875" customWidth="1"/>
  </cols>
  <sheetData>
    <row r="2" spans="1:10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3">
      <c r="A4" s="2" t="s">
        <v>1</v>
      </c>
      <c r="B4" s="3" t="s">
        <v>2</v>
      </c>
      <c r="C4" s="4">
        <v>2023</v>
      </c>
      <c r="D4" s="5"/>
      <c r="E4" s="6"/>
      <c r="F4" s="7">
        <v>2024</v>
      </c>
      <c r="G4" s="8" t="s">
        <v>3</v>
      </c>
      <c r="H4" s="5"/>
    </row>
    <row r="5" spans="1:10" x14ac:dyDescent="0.3">
      <c r="A5" s="9"/>
      <c r="B5" s="10"/>
      <c r="C5" s="11" t="s">
        <v>4</v>
      </c>
      <c r="D5" s="11" t="s">
        <v>5</v>
      </c>
      <c r="E5" s="11" t="s">
        <v>6</v>
      </c>
      <c r="F5" s="11" t="s">
        <v>4</v>
      </c>
      <c r="G5" s="12" t="s">
        <v>7</v>
      </c>
      <c r="H5" s="13" t="s">
        <v>8</v>
      </c>
    </row>
    <row r="6" spans="1:10" x14ac:dyDescent="0.3">
      <c r="A6" s="14" t="s">
        <v>9</v>
      </c>
      <c r="B6" s="14"/>
      <c r="C6" s="14"/>
      <c r="D6" s="14"/>
      <c r="E6" s="14"/>
      <c r="F6" s="14"/>
      <c r="G6" s="14"/>
      <c r="H6" s="14"/>
    </row>
    <row r="7" spans="1:10" x14ac:dyDescent="0.3">
      <c r="A7" s="15" t="s">
        <v>10</v>
      </c>
      <c r="B7" s="15">
        <v>2</v>
      </c>
      <c r="C7" s="16" t="s">
        <v>11</v>
      </c>
      <c r="D7" s="17" t="s">
        <v>11</v>
      </c>
      <c r="E7" s="17" t="s">
        <v>11</v>
      </c>
      <c r="F7" s="18" t="s">
        <v>11</v>
      </c>
      <c r="G7" s="19" t="s">
        <v>12</v>
      </c>
      <c r="H7" s="19" t="s">
        <v>12</v>
      </c>
    </row>
    <row r="8" spans="1:10" x14ac:dyDescent="0.3">
      <c r="A8" s="20" t="s">
        <v>10</v>
      </c>
      <c r="B8" s="20"/>
      <c r="C8" s="21" t="s">
        <v>11</v>
      </c>
      <c r="D8" s="22" t="s">
        <v>11</v>
      </c>
      <c r="E8" s="23">
        <v>420.14</v>
      </c>
      <c r="F8" s="18" t="s">
        <v>11</v>
      </c>
      <c r="G8" s="24" t="s">
        <v>12</v>
      </c>
      <c r="H8" s="24" t="s">
        <v>12</v>
      </c>
    </row>
    <row r="9" spans="1:10" x14ac:dyDescent="0.3">
      <c r="A9" s="25" t="s">
        <v>13</v>
      </c>
      <c r="B9" s="25">
        <v>1</v>
      </c>
      <c r="C9" s="26" t="s">
        <v>11</v>
      </c>
      <c r="D9" s="27" t="s">
        <v>11</v>
      </c>
      <c r="E9" s="27" t="s">
        <v>11</v>
      </c>
      <c r="F9" s="18" t="s">
        <v>11</v>
      </c>
      <c r="G9" s="28" t="s">
        <v>12</v>
      </c>
      <c r="H9" s="28" t="s">
        <v>12</v>
      </c>
    </row>
    <row r="10" spans="1:10" x14ac:dyDescent="0.3">
      <c r="A10" s="25" t="s">
        <v>13</v>
      </c>
      <c r="B10" s="25">
        <v>2</v>
      </c>
      <c r="C10" s="29">
        <v>424.93</v>
      </c>
      <c r="D10" s="30">
        <v>406.19</v>
      </c>
      <c r="E10" s="30">
        <v>410.02</v>
      </c>
      <c r="F10" s="31">
        <v>409.74</v>
      </c>
      <c r="G10" s="28">
        <f>(F10/E10-1)*100</f>
        <v>-6.8289351738937132E-2</v>
      </c>
      <c r="H10" s="28">
        <f>(F10/C10-1)*100</f>
        <v>-3.5747064222342528</v>
      </c>
    </row>
    <row r="11" spans="1:10" x14ac:dyDescent="0.3">
      <c r="A11" s="25" t="s">
        <v>13</v>
      </c>
      <c r="B11" s="25">
        <v>3</v>
      </c>
      <c r="C11" s="29">
        <v>417.15</v>
      </c>
      <c r="D11" s="30">
        <v>384.31</v>
      </c>
      <c r="E11" s="30">
        <v>393.09</v>
      </c>
      <c r="F11" s="31">
        <v>392.51</v>
      </c>
      <c r="G11" s="28">
        <f>(F11/E11-1)*100</f>
        <v>-0.14754890737489479</v>
      </c>
      <c r="H11" s="28">
        <f>(F11/C11-1)*100</f>
        <v>-5.9067481721203352</v>
      </c>
    </row>
    <row r="12" spans="1:10" x14ac:dyDescent="0.3">
      <c r="A12" s="32" t="s">
        <v>13</v>
      </c>
      <c r="B12" s="32"/>
      <c r="C12" s="33">
        <v>421.43</v>
      </c>
      <c r="D12" s="34">
        <v>396.3</v>
      </c>
      <c r="E12" s="34">
        <v>404.13</v>
      </c>
      <c r="F12" s="35">
        <v>402.56</v>
      </c>
      <c r="G12" s="36">
        <f>(F12/E12-1)*100</f>
        <v>-0.38848885259693544</v>
      </c>
      <c r="H12" s="36">
        <f>(F12/C12-1)*100</f>
        <v>-4.4776119402985088</v>
      </c>
    </row>
    <row r="13" spans="1:10" x14ac:dyDescent="0.3">
      <c r="A13" s="25" t="s">
        <v>14</v>
      </c>
      <c r="B13" s="25">
        <v>1</v>
      </c>
      <c r="C13" s="26">
        <v>403.25</v>
      </c>
      <c r="D13" s="27" t="s">
        <v>11</v>
      </c>
      <c r="E13" s="27">
        <v>364.62</v>
      </c>
      <c r="F13" s="37" t="s">
        <v>11</v>
      </c>
      <c r="G13" s="28" t="s">
        <v>12</v>
      </c>
      <c r="H13" s="28" t="s">
        <v>12</v>
      </c>
    </row>
    <row r="14" spans="1:10" x14ac:dyDescent="0.3">
      <c r="A14" s="25" t="s">
        <v>14</v>
      </c>
      <c r="B14" s="25">
        <v>2</v>
      </c>
      <c r="C14" s="29">
        <v>415.26</v>
      </c>
      <c r="D14" s="30">
        <v>376.15</v>
      </c>
      <c r="E14" s="30">
        <v>388.07</v>
      </c>
      <c r="F14" s="31">
        <v>395.64</v>
      </c>
      <c r="G14" s="28">
        <f>(F14/E14-1)*100</f>
        <v>1.9506790012111308</v>
      </c>
      <c r="H14" s="28">
        <f>(F14/C14-1)*100</f>
        <v>-4.7247507585609032</v>
      </c>
    </row>
    <row r="15" spans="1:10" x14ac:dyDescent="0.3">
      <c r="A15" s="38" t="s">
        <v>14</v>
      </c>
      <c r="B15" s="38">
        <v>3</v>
      </c>
      <c r="C15" s="39">
        <v>418.41</v>
      </c>
      <c r="D15" s="40">
        <v>374.89</v>
      </c>
      <c r="E15" s="40">
        <v>381.77</v>
      </c>
      <c r="F15" s="31">
        <v>391.36</v>
      </c>
      <c r="G15" s="28">
        <f>(F15/E15-1)*100</f>
        <v>2.5119836550802965</v>
      </c>
      <c r="H15" s="28">
        <f>(F15/C15-1)*100</f>
        <v>-6.4649506464950708</v>
      </c>
    </row>
    <row r="16" spans="1:10" x14ac:dyDescent="0.3">
      <c r="A16" s="32" t="s">
        <v>14</v>
      </c>
      <c r="B16" s="32"/>
      <c r="C16" s="41">
        <v>416.99</v>
      </c>
      <c r="D16" s="42">
        <v>375.33</v>
      </c>
      <c r="E16" s="42">
        <v>385.3</v>
      </c>
      <c r="F16" s="43">
        <v>393.41</v>
      </c>
      <c r="G16" s="36">
        <f>(F16/E16-1)*100</f>
        <v>2.1048533610174003</v>
      </c>
      <c r="H16" s="36">
        <f>(F16/C16-1)*100</f>
        <v>-5.6548118659919826</v>
      </c>
    </row>
    <row r="17" spans="1:8" x14ac:dyDescent="0.3">
      <c r="A17" s="25" t="s">
        <v>15</v>
      </c>
      <c r="B17" s="25">
        <v>1</v>
      </c>
      <c r="C17" s="26">
        <v>352.16</v>
      </c>
      <c r="D17" s="27">
        <v>323.39999999999998</v>
      </c>
      <c r="E17" s="27">
        <v>323.24</v>
      </c>
      <c r="F17" s="37">
        <v>345.06</v>
      </c>
      <c r="G17" s="28">
        <f>(F17/E17-1)*100</f>
        <v>6.750402177948267</v>
      </c>
      <c r="H17" s="28">
        <f>(F17/C17-1)*100</f>
        <v>-2.0161290322580738</v>
      </c>
    </row>
    <row r="18" spans="1:8" x14ac:dyDescent="0.3">
      <c r="A18" s="25" t="s">
        <v>15</v>
      </c>
      <c r="B18" s="25">
        <v>2</v>
      </c>
      <c r="C18" s="29">
        <v>392.46</v>
      </c>
      <c r="D18" s="30">
        <v>348.23</v>
      </c>
      <c r="E18" s="30">
        <v>371.37</v>
      </c>
      <c r="F18" s="31">
        <v>370.28</v>
      </c>
      <c r="G18" s="28">
        <f t="shared" ref="G18:G19" si="0">(F18/E18-1)*100</f>
        <v>-0.29350782238738438</v>
      </c>
      <c r="H18" s="28">
        <f t="shared" ref="H18:H22" si="1">(F18/C18-1)*100</f>
        <v>-5.6515313662538924</v>
      </c>
    </row>
    <row r="19" spans="1:8" x14ac:dyDescent="0.3">
      <c r="A19" s="25" t="s">
        <v>15</v>
      </c>
      <c r="B19" s="25">
        <v>3</v>
      </c>
      <c r="C19" s="29">
        <v>402.15</v>
      </c>
      <c r="D19" s="30">
        <v>357.21</v>
      </c>
      <c r="E19" s="30">
        <v>363.33</v>
      </c>
      <c r="F19" s="31">
        <v>379.15</v>
      </c>
      <c r="G19" s="28">
        <f t="shared" si="0"/>
        <v>4.3541683868659309</v>
      </c>
      <c r="H19" s="28">
        <f t="shared" si="1"/>
        <v>-5.7192589829665579</v>
      </c>
    </row>
    <row r="20" spans="1:8" x14ac:dyDescent="0.3">
      <c r="A20" s="32" t="s">
        <v>15</v>
      </c>
      <c r="B20" s="32"/>
      <c r="C20" s="33">
        <v>394.02</v>
      </c>
      <c r="D20" s="34">
        <v>349.4</v>
      </c>
      <c r="E20" s="34">
        <v>368.1</v>
      </c>
      <c r="F20" s="35">
        <v>371.98</v>
      </c>
      <c r="G20" s="36">
        <f>(F20/E20-1)*100</f>
        <v>1.0540613963596845</v>
      </c>
      <c r="H20" s="36">
        <f>(F20/C20-1)*100</f>
        <v>-5.5936246891020724</v>
      </c>
    </row>
    <row r="21" spans="1:8" x14ac:dyDescent="0.3">
      <c r="A21" s="25" t="s">
        <v>16</v>
      </c>
      <c r="B21" s="25">
        <v>1</v>
      </c>
      <c r="C21" s="44">
        <v>285.79000000000002</v>
      </c>
      <c r="D21" s="45">
        <v>262.45999999999998</v>
      </c>
      <c r="E21" s="45">
        <v>280.58999999999997</v>
      </c>
      <c r="F21" s="46">
        <v>264.10000000000002</v>
      </c>
      <c r="G21" s="28">
        <f>(F21/E21-1)*100</f>
        <v>-5.8769022417049621</v>
      </c>
      <c r="H21" s="28">
        <f t="shared" si="1"/>
        <v>-7.589488785471854</v>
      </c>
    </row>
    <row r="22" spans="1:8" x14ac:dyDescent="0.3">
      <c r="A22" s="25" t="s">
        <v>16</v>
      </c>
      <c r="B22" s="25">
        <v>2</v>
      </c>
      <c r="C22" s="29">
        <v>357.49</v>
      </c>
      <c r="D22" s="30">
        <v>286.41000000000003</v>
      </c>
      <c r="E22" s="30">
        <v>298.8</v>
      </c>
      <c r="F22" s="31">
        <v>308.72000000000003</v>
      </c>
      <c r="G22" s="28">
        <f t="shared" ref="G22:G23" si="2">(F22/E22-1)*100</f>
        <v>3.3199464524765743</v>
      </c>
      <c r="H22" s="28">
        <f t="shared" si="1"/>
        <v>-13.64233964586421</v>
      </c>
    </row>
    <row r="23" spans="1:8" x14ac:dyDescent="0.3">
      <c r="A23" s="25" t="s">
        <v>16</v>
      </c>
      <c r="B23" s="25">
        <v>3</v>
      </c>
      <c r="C23" s="26" t="s">
        <v>11</v>
      </c>
      <c r="D23" s="27">
        <v>317.06</v>
      </c>
      <c r="E23" s="27">
        <v>324.95999999999998</v>
      </c>
      <c r="F23" s="37">
        <v>353.76</v>
      </c>
      <c r="G23" s="28">
        <f t="shared" si="2"/>
        <v>8.8626292466765122</v>
      </c>
      <c r="H23" s="28" t="s">
        <v>12</v>
      </c>
    </row>
    <row r="24" spans="1:8" x14ac:dyDescent="0.3">
      <c r="A24" s="32" t="s">
        <v>16</v>
      </c>
      <c r="B24" s="32"/>
      <c r="C24" s="33">
        <v>352.58</v>
      </c>
      <c r="D24" s="34">
        <v>288.58</v>
      </c>
      <c r="E24" s="34">
        <v>301.27999999999997</v>
      </c>
      <c r="F24" s="35">
        <v>317.49</v>
      </c>
      <c r="G24" s="36">
        <f>(F24/E24-1)*100</f>
        <v>5.3803770578863652</v>
      </c>
      <c r="H24" s="36">
        <f>(F24/C24-1)*100</f>
        <v>-9.9523512394350195</v>
      </c>
    </row>
    <row r="25" spans="1:8" x14ac:dyDescent="0.3">
      <c r="A25" s="47" t="s">
        <v>17</v>
      </c>
      <c r="B25" s="47"/>
      <c r="C25" s="48">
        <v>399.6</v>
      </c>
      <c r="D25" s="48">
        <v>359.87</v>
      </c>
      <c r="E25" s="48">
        <v>372.32</v>
      </c>
      <c r="F25" s="48">
        <v>377.68</v>
      </c>
      <c r="G25" s="49">
        <f>(F25/E25-1)*100</f>
        <v>1.4396218306832909</v>
      </c>
      <c r="H25" s="50">
        <f>(F25/C25-1)*100</f>
        <v>-5.4854854854854862</v>
      </c>
    </row>
    <row r="26" spans="1:8" x14ac:dyDescent="0.3">
      <c r="A26" s="51" t="s">
        <v>18</v>
      </c>
      <c r="B26" s="51"/>
      <c r="C26" s="51"/>
      <c r="D26" s="51"/>
      <c r="E26" s="51"/>
      <c r="F26" s="51"/>
      <c r="G26" s="51"/>
      <c r="H26" s="51"/>
    </row>
    <row r="27" spans="1:8" x14ac:dyDescent="0.3">
      <c r="A27" s="25" t="s">
        <v>13</v>
      </c>
      <c r="B27" s="25">
        <v>1</v>
      </c>
      <c r="C27" s="16" t="s">
        <v>11</v>
      </c>
      <c r="D27" s="17" t="s">
        <v>11</v>
      </c>
      <c r="E27" s="17" t="s">
        <v>11</v>
      </c>
      <c r="F27" s="18" t="s">
        <v>11</v>
      </c>
      <c r="G27" s="28" t="s">
        <v>12</v>
      </c>
      <c r="H27" s="28" t="s">
        <v>12</v>
      </c>
    </row>
    <row r="28" spans="1:8" x14ac:dyDescent="0.3">
      <c r="A28" s="25" t="s">
        <v>13</v>
      </c>
      <c r="B28" s="25">
        <v>2</v>
      </c>
      <c r="C28" s="29">
        <v>410.5</v>
      </c>
      <c r="D28" s="30">
        <v>360.19</v>
      </c>
      <c r="E28" s="30">
        <v>379.07</v>
      </c>
      <c r="F28" s="31">
        <v>385.9</v>
      </c>
      <c r="G28" s="28">
        <f>(F28/E28-1)*100</f>
        <v>1.8017780357189928</v>
      </c>
      <c r="H28" s="28">
        <f t="shared" ref="H28:H33" si="3">(F28/C28-1)*100</f>
        <v>-5.9926918392204653</v>
      </c>
    </row>
    <row r="29" spans="1:8" x14ac:dyDescent="0.3">
      <c r="A29" s="25" t="s">
        <v>13</v>
      </c>
      <c r="B29" s="25">
        <v>3</v>
      </c>
      <c r="C29" s="26">
        <v>400.87</v>
      </c>
      <c r="D29" s="52" t="s">
        <v>11</v>
      </c>
      <c r="E29" s="27">
        <v>382.07</v>
      </c>
      <c r="F29" s="37">
        <v>393.19</v>
      </c>
      <c r="G29" s="28">
        <f>(F29/E29-1)*100</f>
        <v>2.9104614337686741</v>
      </c>
      <c r="H29" s="28">
        <f t="shared" si="3"/>
        <v>-1.9158330630877907</v>
      </c>
    </row>
    <row r="30" spans="1:8" x14ac:dyDescent="0.3">
      <c r="A30" s="32" t="s">
        <v>13</v>
      </c>
      <c r="B30" s="32"/>
      <c r="C30" s="33">
        <v>407.56</v>
      </c>
      <c r="D30" s="34">
        <v>353.16</v>
      </c>
      <c r="E30" s="34">
        <v>378.52</v>
      </c>
      <c r="F30" s="35">
        <v>385.79</v>
      </c>
      <c r="G30" s="36">
        <f>(F30/E30-1)*100</f>
        <v>1.9206382753883755</v>
      </c>
      <c r="H30" s="36">
        <f>(F30/C30-1)*100</f>
        <v>-5.3415448032191559</v>
      </c>
    </row>
    <row r="31" spans="1:8" x14ac:dyDescent="0.3">
      <c r="A31" s="25" t="s">
        <v>14</v>
      </c>
      <c r="B31" s="25">
        <v>1</v>
      </c>
      <c r="C31" s="26">
        <v>381.25</v>
      </c>
      <c r="D31" s="17" t="s">
        <v>11</v>
      </c>
      <c r="E31" s="17" t="s">
        <v>11</v>
      </c>
      <c r="F31" s="37">
        <v>353.84</v>
      </c>
      <c r="G31" s="28" t="s">
        <v>12</v>
      </c>
      <c r="H31" s="28">
        <f t="shared" si="3"/>
        <v>-7.1895081967213166</v>
      </c>
    </row>
    <row r="32" spans="1:8" x14ac:dyDescent="0.3">
      <c r="A32" s="25" t="s">
        <v>14</v>
      </c>
      <c r="B32" s="25">
        <v>2</v>
      </c>
      <c r="C32" s="29">
        <v>408.27</v>
      </c>
      <c r="D32" s="30">
        <v>353</v>
      </c>
      <c r="E32" s="30">
        <v>372.06</v>
      </c>
      <c r="F32" s="31">
        <v>384.18</v>
      </c>
      <c r="G32" s="28">
        <f>(F32/E32-1)*100</f>
        <v>3.2575391065957193</v>
      </c>
      <c r="H32" s="28">
        <f t="shared" si="3"/>
        <v>-5.9005070174149354</v>
      </c>
    </row>
    <row r="33" spans="1:8" x14ac:dyDescent="0.3">
      <c r="A33" s="25" t="s">
        <v>14</v>
      </c>
      <c r="B33" s="25">
        <v>3</v>
      </c>
      <c r="C33" s="29">
        <v>403.65</v>
      </c>
      <c r="D33" s="30">
        <v>349.99</v>
      </c>
      <c r="E33" s="30">
        <v>370.71</v>
      </c>
      <c r="F33" s="31">
        <v>384.29</v>
      </c>
      <c r="G33" s="28">
        <f>(F33/E33-1)*100</f>
        <v>3.6632408081789025</v>
      </c>
      <c r="H33" s="28">
        <f t="shared" si="3"/>
        <v>-4.7962343614517451</v>
      </c>
    </row>
    <row r="34" spans="1:8" x14ac:dyDescent="0.3">
      <c r="A34" s="25" t="s">
        <v>14</v>
      </c>
      <c r="B34" s="25">
        <v>4</v>
      </c>
      <c r="C34" s="26" t="s">
        <v>11</v>
      </c>
      <c r="D34" s="52" t="s">
        <v>11</v>
      </c>
      <c r="E34" s="52" t="s">
        <v>11</v>
      </c>
      <c r="F34" s="53" t="s">
        <v>11</v>
      </c>
      <c r="G34" s="28" t="s">
        <v>12</v>
      </c>
      <c r="H34" s="28" t="s">
        <v>12</v>
      </c>
    </row>
    <row r="35" spans="1:8" x14ac:dyDescent="0.3">
      <c r="A35" s="32" t="s">
        <v>14</v>
      </c>
      <c r="B35" s="32"/>
      <c r="C35" s="33">
        <v>404.91</v>
      </c>
      <c r="D35" s="34">
        <v>350.71</v>
      </c>
      <c r="E35" s="34">
        <v>370.31</v>
      </c>
      <c r="F35" s="35">
        <v>381.69</v>
      </c>
      <c r="G35" s="36">
        <f>(F35/E35-1)*100</f>
        <v>3.0731009154492117</v>
      </c>
      <c r="H35" s="36">
        <f>(F35/C35-1)*100</f>
        <v>-5.7346076905979153</v>
      </c>
    </row>
    <row r="36" spans="1:8" x14ac:dyDescent="0.3">
      <c r="A36" s="25" t="s">
        <v>15</v>
      </c>
      <c r="B36" s="25">
        <v>1</v>
      </c>
      <c r="C36" s="26">
        <v>374.07</v>
      </c>
      <c r="D36" s="27">
        <v>336.13</v>
      </c>
      <c r="E36" s="27">
        <v>328.81</v>
      </c>
      <c r="F36" s="37">
        <v>324.36</v>
      </c>
      <c r="G36" s="28">
        <f>(F36/E36-1)*100</f>
        <v>-1.353365165293019</v>
      </c>
      <c r="H36" s="28">
        <f t="shared" ref="H36:H38" si="4">(F36/C36-1)*100</f>
        <v>-13.288956612398739</v>
      </c>
    </row>
    <row r="37" spans="1:8" x14ac:dyDescent="0.3">
      <c r="A37" s="25" t="s">
        <v>15</v>
      </c>
      <c r="B37" s="25">
        <v>2</v>
      </c>
      <c r="C37" s="29">
        <v>386.11</v>
      </c>
      <c r="D37" s="30">
        <v>343.06</v>
      </c>
      <c r="E37" s="30">
        <v>365.36</v>
      </c>
      <c r="F37" s="31">
        <v>366.44</v>
      </c>
      <c r="G37" s="28">
        <f t="shared" ref="G37:G38" si="5">(F37/E37-1)*100</f>
        <v>0.29559886139698399</v>
      </c>
      <c r="H37" s="28">
        <f t="shared" si="4"/>
        <v>-5.0944031493615816</v>
      </c>
    </row>
    <row r="38" spans="1:8" x14ac:dyDescent="0.3">
      <c r="A38" s="25" t="s">
        <v>15</v>
      </c>
      <c r="B38" s="25">
        <v>3</v>
      </c>
      <c r="C38" s="29">
        <v>395.39</v>
      </c>
      <c r="D38" s="30">
        <v>353.8</v>
      </c>
      <c r="E38" s="30">
        <v>350.35</v>
      </c>
      <c r="F38" s="31">
        <v>372.06</v>
      </c>
      <c r="G38" s="28">
        <f t="shared" si="5"/>
        <v>6.1966604823747717</v>
      </c>
      <c r="H38" s="28">
        <f t="shared" si="4"/>
        <v>-5.9005033005387064</v>
      </c>
    </row>
    <row r="39" spans="1:8" x14ac:dyDescent="0.3">
      <c r="A39" s="25" t="s">
        <v>15</v>
      </c>
      <c r="B39" s="25">
        <v>4</v>
      </c>
      <c r="C39" s="26" t="s">
        <v>11</v>
      </c>
      <c r="D39" s="27" t="s">
        <v>11</v>
      </c>
      <c r="E39" s="27" t="s">
        <v>12</v>
      </c>
      <c r="F39" s="37" t="s">
        <v>11</v>
      </c>
      <c r="G39" s="28" t="s">
        <v>12</v>
      </c>
      <c r="H39" s="28" t="s">
        <v>12</v>
      </c>
    </row>
    <row r="40" spans="1:8" x14ac:dyDescent="0.3">
      <c r="A40" s="32" t="s">
        <v>15</v>
      </c>
      <c r="B40" s="32"/>
      <c r="C40" s="33">
        <v>387.14</v>
      </c>
      <c r="D40" s="34">
        <v>343.4</v>
      </c>
      <c r="E40" s="34">
        <v>359.87</v>
      </c>
      <c r="F40" s="35">
        <v>366.05</v>
      </c>
      <c r="G40" s="36">
        <f>(F40/E40-1)*100</f>
        <v>1.7172867980103979</v>
      </c>
      <c r="H40" s="36">
        <f>(F40/C40-1)*100</f>
        <v>-5.4476416800123939</v>
      </c>
    </row>
    <row r="41" spans="1:8" x14ac:dyDescent="0.3">
      <c r="A41" s="25" t="s">
        <v>16</v>
      </c>
      <c r="B41" s="25">
        <v>1</v>
      </c>
      <c r="C41" s="26">
        <v>337.49</v>
      </c>
      <c r="D41" s="45">
        <v>297.94</v>
      </c>
      <c r="E41" s="45">
        <v>266.55</v>
      </c>
      <c r="F41" s="46">
        <v>331.17</v>
      </c>
      <c r="G41" s="28">
        <f>(F41/E41-1)*100</f>
        <v>24.243106359032083</v>
      </c>
      <c r="H41" s="28">
        <f t="shared" ref="H41:H43" si="6">(F41/C41-1)*100</f>
        <v>-1.8726480784615807</v>
      </c>
    </row>
    <row r="42" spans="1:8" x14ac:dyDescent="0.3">
      <c r="A42" s="25" t="s">
        <v>16</v>
      </c>
      <c r="B42" s="25">
        <v>2</v>
      </c>
      <c r="C42" s="29">
        <v>367.84</v>
      </c>
      <c r="D42" s="30">
        <v>299.25</v>
      </c>
      <c r="E42" s="30">
        <v>299.04000000000002</v>
      </c>
      <c r="F42" s="31">
        <v>330.48</v>
      </c>
      <c r="G42" s="28">
        <f>(F42/E42-1)*100</f>
        <v>10.513643659711081</v>
      </c>
      <c r="H42" s="28">
        <f t="shared" si="6"/>
        <v>-10.156589821661576</v>
      </c>
    </row>
    <row r="43" spans="1:8" x14ac:dyDescent="0.3">
      <c r="A43" s="25" t="s">
        <v>16</v>
      </c>
      <c r="B43" s="25">
        <v>3</v>
      </c>
      <c r="C43" s="26">
        <v>381.42</v>
      </c>
      <c r="D43" s="52" t="s">
        <v>11</v>
      </c>
      <c r="E43" s="52" t="s">
        <v>11</v>
      </c>
      <c r="F43" s="37">
        <v>361.01</v>
      </c>
      <c r="G43" s="28" t="s">
        <v>12</v>
      </c>
      <c r="H43" s="28">
        <f t="shared" si="6"/>
        <v>-5.35105657805045</v>
      </c>
    </row>
    <row r="44" spans="1:8" x14ac:dyDescent="0.3">
      <c r="A44" s="54" t="s">
        <v>16</v>
      </c>
      <c r="B44" s="54"/>
      <c r="C44" s="33">
        <v>366.02</v>
      </c>
      <c r="D44" s="55">
        <v>302.19</v>
      </c>
      <c r="E44" s="55">
        <v>298.76</v>
      </c>
      <c r="F44" s="56">
        <v>339.13</v>
      </c>
      <c r="G44" s="36">
        <f>(F44/E44-1)*100</f>
        <v>13.512518409425622</v>
      </c>
      <c r="H44" s="36">
        <f>(F44/C44-1)*100</f>
        <v>-7.3465930823452208</v>
      </c>
    </row>
    <row r="45" spans="1:8" x14ac:dyDescent="0.3">
      <c r="A45" s="47" t="s">
        <v>19</v>
      </c>
      <c r="B45" s="57"/>
      <c r="C45" s="48">
        <v>391.9</v>
      </c>
      <c r="D45" s="58">
        <v>342.61</v>
      </c>
      <c r="E45" s="59">
        <v>359.7</v>
      </c>
      <c r="F45" s="60">
        <v>370.38</v>
      </c>
      <c r="G45" s="61">
        <f>(F45/E45-1)*100</f>
        <v>2.9691409507923261</v>
      </c>
      <c r="H45" s="50">
        <f>(F45/C45-1)*100</f>
        <v>-5.4911967338606704</v>
      </c>
    </row>
    <row r="46" spans="1:8" x14ac:dyDescent="0.3">
      <c r="A46" s="51" t="s">
        <v>20</v>
      </c>
      <c r="B46" s="51"/>
      <c r="C46" s="51"/>
      <c r="D46" s="51"/>
      <c r="E46" s="51"/>
      <c r="F46" s="51"/>
      <c r="G46" s="51"/>
      <c r="H46" s="51"/>
    </row>
    <row r="47" spans="1:8" x14ac:dyDescent="0.3">
      <c r="A47" s="62" t="s">
        <v>13</v>
      </c>
      <c r="B47" s="62">
        <v>2</v>
      </c>
      <c r="C47" s="16" t="s">
        <v>11</v>
      </c>
      <c r="D47" s="17" t="s">
        <v>11</v>
      </c>
      <c r="E47" s="17" t="s">
        <v>11</v>
      </c>
      <c r="F47" s="18" t="s">
        <v>11</v>
      </c>
      <c r="G47" s="28" t="s">
        <v>12</v>
      </c>
      <c r="H47" s="28" t="s">
        <v>12</v>
      </c>
    </row>
    <row r="48" spans="1:8" x14ac:dyDescent="0.3">
      <c r="A48" s="25" t="s">
        <v>13</v>
      </c>
      <c r="B48" s="25">
        <v>3</v>
      </c>
      <c r="C48" s="26">
        <v>363.35</v>
      </c>
      <c r="D48" s="45">
        <v>316.42</v>
      </c>
      <c r="E48" s="45">
        <v>364.14</v>
      </c>
      <c r="F48" s="46">
        <v>356.66</v>
      </c>
      <c r="G48" s="28">
        <f>(F48/E48-1)*100</f>
        <v>-2.0541549953314586</v>
      </c>
      <c r="H48" s="28">
        <f t="shared" ref="H48" si="7">(F48/C48-1)*100</f>
        <v>-1.8411999449566507</v>
      </c>
    </row>
    <row r="49" spans="1:8" x14ac:dyDescent="0.3">
      <c r="A49" s="38" t="s">
        <v>13</v>
      </c>
      <c r="B49" s="38">
        <v>4</v>
      </c>
      <c r="C49" s="26" t="s">
        <v>11</v>
      </c>
      <c r="D49" s="27">
        <v>321.41000000000003</v>
      </c>
      <c r="E49" s="52" t="s">
        <v>11</v>
      </c>
      <c r="F49" s="53" t="s">
        <v>11</v>
      </c>
      <c r="G49" s="28" t="s">
        <v>12</v>
      </c>
      <c r="H49" s="28" t="s">
        <v>12</v>
      </c>
    </row>
    <row r="50" spans="1:8" x14ac:dyDescent="0.3">
      <c r="A50" s="32" t="s">
        <v>13</v>
      </c>
      <c r="B50" s="32"/>
      <c r="C50" s="63">
        <v>365.28</v>
      </c>
      <c r="D50" s="64">
        <v>321.95</v>
      </c>
      <c r="E50" s="64">
        <v>352.52</v>
      </c>
      <c r="F50" s="65">
        <v>355.6</v>
      </c>
      <c r="G50" s="36">
        <f>(F50/E50-1)*100</f>
        <v>0.87370929308976386</v>
      </c>
      <c r="H50" s="36">
        <f>(F50/C50-1)*100</f>
        <v>-2.6500219010074377</v>
      </c>
    </row>
    <row r="51" spans="1:8" x14ac:dyDescent="0.3">
      <c r="A51" s="25" t="s">
        <v>14</v>
      </c>
      <c r="B51" s="25">
        <v>2</v>
      </c>
      <c r="C51" s="66">
        <v>369.48</v>
      </c>
      <c r="D51" s="67">
        <v>327.41000000000003</v>
      </c>
      <c r="E51" s="67">
        <v>346.95</v>
      </c>
      <c r="F51" s="68">
        <v>331.41</v>
      </c>
      <c r="G51" s="28">
        <f>(F51/E51-1)*100</f>
        <v>-4.4790315607436177</v>
      </c>
      <c r="H51" s="28">
        <f t="shared" ref="H51:H53" si="8">(F51/C51-1)*100</f>
        <v>-10.303670022734657</v>
      </c>
    </row>
    <row r="52" spans="1:8" x14ac:dyDescent="0.3">
      <c r="A52" s="25" t="s">
        <v>14</v>
      </c>
      <c r="B52" s="25">
        <v>3</v>
      </c>
      <c r="C52" s="66">
        <v>373.74</v>
      </c>
      <c r="D52" s="67">
        <v>323.48</v>
      </c>
      <c r="E52" s="67">
        <v>338.55</v>
      </c>
      <c r="F52" s="68">
        <v>349.66</v>
      </c>
      <c r="G52" s="28">
        <f t="shared" ref="G52:G54" si="9">(F52/E52-1)*100</f>
        <v>3.2816422980357363</v>
      </c>
      <c r="H52" s="28">
        <f t="shared" si="8"/>
        <v>-6.442981752020116</v>
      </c>
    </row>
    <row r="53" spans="1:8" x14ac:dyDescent="0.3">
      <c r="A53" s="25" t="s">
        <v>14</v>
      </c>
      <c r="B53" s="25">
        <v>4</v>
      </c>
      <c r="C53" s="26">
        <v>369.84</v>
      </c>
      <c r="D53" s="45">
        <v>313.69</v>
      </c>
      <c r="E53" s="45">
        <v>325.05</v>
      </c>
      <c r="F53" s="46">
        <v>337.33</v>
      </c>
      <c r="G53" s="28">
        <f t="shared" si="9"/>
        <v>3.7778803261036664</v>
      </c>
      <c r="H53" s="28">
        <f t="shared" si="8"/>
        <v>-8.7902876919749069</v>
      </c>
    </row>
    <row r="54" spans="1:8" x14ac:dyDescent="0.3">
      <c r="A54" s="25" t="s">
        <v>14</v>
      </c>
      <c r="B54" s="25">
        <v>5</v>
      </c>
      <c r="C54" s="66" t="s">
        <v>11</v>
      </c>
      <c r="D54" s="27">
        <v>303.69</v>
      </c>
      <c r="E54" s="27">
        <v>339.6</v>
      </c>
      <c r="F54" s="37">
        <v>345.77</v>
      </c>
      <c r="G54" s="28">
        <f t="shared" si="9"/>
        <v>1.8168433451118737</v>
      </c>
      <c r="H54" s="28" t="s">
        <v>12</v>
      </c>
    </row>
    <row r="55" spans="1:8" x14ac:dyDescent="0.3">
      <c r="A55" s="32" t="s">
        <v>14</v>
      </c>
      <c r="B55" s="32"/>
      <c r="C55" s="69">
        <v>371.9</v>
      </c>
      <c r="D55" s="70">
        <v>319.89999999999998</v>
      </c>
      <c r="E55" s="70">
        <v>334.59</v>
      </c>
      <c r="F55" s="71">
        <v>344.52</v>
      </c>
      <c r="G55" s="36">
        <f>(F55/E55-1)*100</f>
        <v>2.9678113512059623</v>
      </c>
      <c r="H55" s="36">
        <f>(F55/C55-1)*100</f>
        <v>-7.3621941382091993</v>
      </c>
    </row>
    <row r="56" spans="1:8" x14ac:dyDescent="0.3">
      <c r="A56" s="25" t="s">
        <v>15</v>
      </c>
      <c r="B56" s="25">
        <v>1</v>
      </c>
      <c r="C56" s="26">
        <v>347.22</v>
      </c>
      <c r="D56" s="27">
        <v>301.64</v>
      </c>
      <c r="E56" s="27">
        <v>303.08999999999997</v>
      </c>
      <c r="F56" s="37">
        <v>296.94</v>
      </c>
      <c r="G56" s="28">
        <f>(F56/E56-1)*100</f>
        <v>-2.0291002672473413</v>
      </c>
      <c r="H56" s="28">
        <f t="shared" ref="H56:H59" si="10">(F56/C56-1)*100</f>
        <v>-14.480732676689135</v>
      </c>
    </row>
    <row r="57" spans="1:8" x14ac:dyDescent="0.3">
      <c r="A57" s="25" t="s">
        <v>15</v>
      </c>
      <c r="B57" s="25">
        <v>2</v>
      </c>
      <c r="C57" s="29">
        <v>375.58</v>
      </c>
      <c r="D57" s="30">
        <v>310.74</v>
      </c>
      <c r="E57" s="30">
        <v>322.91000000000003</v>
      </c>
      <c r="F57" s="31">
        <v>328.56</v>
      </c>
      <c r="G57" s="28">
        <f t="shared" ref="G57:G59" si="11">(F57/E57-1)*100</f>
        <v>1.7497135424731303</v>
      </c>
      <c r="H57" s="28">
        <f t="shared" si="10"/>
        <v>-12.519303477288457</v>
      </c>
    </row>
    <row r="58" spans="1:8" x14ac:dyDescent="0.3">
      <c r="A58" s="25" t="s">
        <v>15</v>
      </c>
      <c r="B58" s="25">
        <v>3</v>
      </c>
      <c r="C58" s="66">
        <v>384.53</v>
      </c>
      <c r="D58" s="67">
        <v>315.06</v>
      </c>
      <c r="E58" s="67">
        <v>335.43</v>
      </c>
      <c r="F58" s="68">
        <v>337.31</v>
      </c>
      <c r="G58" s="28">
        <f t="shared" si="11"/>
        <v>0.56047461467370052</v>
      </c>
      <c r="H58" s="28">
        <f t="shared" si="10"/>
        <v>-12.27992614360387</v>
      </c>
    </row>
    <row r="59" spans="1:8" x14ac:dyDescent="0.3">
      <c r="A59" s="25" t="s">
        <v>15</v>
      </c>
      <c r="B59" s="25">
        <v>4</v>
      </c>
      <c r="C59" s="29">
        <v>373.26</v>
      </c>
      <c r="D59" s="30">
        <v>317.36</v>
      </c>
      <c r="E59" s="30">
        <v>331.04</v>
      </c>
      <c r="F59" s="31">
        <v>336.13</v>
      </c>
      <c r="G59" s="28">
        <f t="shared" si="11"/>
        <v>1.5375785403576536</v>
      </c>
      <c r="H59" s="28">
        <f t="shared" si="10"/>
        <v>-9.947489685473931</v>
      </c>
    </row>
    <row r="60" spans="1:8" x14ac:dyDescent="0.3">
      <c r="A60" s="25" t="s">
        <v>15</v>
      </c>
      <c r="B60" s="25">
        <v>5</v>
      </c>
      <c r="C60" s="66">
        <v>376.08</v>
      </c>
      <c r="D60" s="27">
        <v>301.45</v>
      </c>
      <c r="E60" s="27" t="s">
        <v>11</v>
      </c>
      <c r="F60" s="53" t="s">
        <v>11</v>
      </c>
      <c r="G60" s="28" t="s">
        <v>12</v>
      </c>
      <c r="H60" s="28" t="s">
        <v>12</v>
      </c>
    </row>
    <row r="61" spans="1:8" x14ac:dyDescent="0.3">
      <c r="A61" s="32" t="s">
        <v>15</v>
      </c>
      <c r="B61" s="32"/>
      <c r="C61" s="33">
        <v>381.01</v>
      </c>
      <c r="D61" s="34">
        <v>314.16000000000003</v>
      </c>
      <c r="E61" s="34">
        <v>330.63</v>
      </c>
      <c r="F61" s="35">
        <v>334.32</v>
      </c>
      <c r="G61" s="36">
        <f>(F61/E61-1)*100</f>
        <v>1.1160511750294866</v>
      </c>
      <c r="H61" s="36">
        <f>(F61/C61-1)*100</f>
        <v>-12.254271541429363</v>
      </c>
    </row>
    <row r="62" spans="1:8" x14ac:dyDescent="0.3">
      <c r="A62" s="25" t="s">
        <v>16</v>
      </c>
      <c r="B62" s="25">
        <v>1</v>
      </c>
      <c r="C62" s="29">
        <v>295.62</v>
      </c>
      <c r="D62" s="30">
        <v>238.19</v>
      </c>
      <c r="E62" s="30">
        <v>239.22</v>
      </c>
      <c r="F62" s="31">
        <v>242.62</v>
      </c>
      <c r="G62" s="28">
        <f>(F62/E62-1)*100</f>
        <v>1.4212858456650768</v>
      </c>
      <c r="H62" s="28">
        <f t="shared" ref="H62:H64" si="12">(F62/C62-1)*100</f>
        <v>-17.928421622353021</v>
      </c>
    </row>
    <row r="63" spans="1:8" x14ac:dyDescent="0.3">
      <c r="A63" s="25" t="s">
        <v>16</v>
      </c>
      <c r="B63" s="25">
        <v>2</v>
      </c>
      <c r="C63" s="29">
        <v>332.94</v>
      </c>
      <c r="D63" s="30">
        <v>261.89</v>
      </c>
      <c r="E63" s="30">
        <v>269.43</v>
      </c>
      <c r="F63" s="31">
        <v>277.36</v>
      </c>
      <c r="G63" s="28">
        <f t="shared" ref="G63:G64" si="13">(F63/E63-1)*100</f>
        <v>2.9432505660097252</v>
      </c>
      <c r="H63" s="28">
        <f t="shared" si="12"/>
        <v>-16.69369856430588</v>
      </c>
    </row>
    <row r="64" spans="1:8" x14ac:dyDescent="0.3">
      <c r="A64" s="25" t="s">
        <v>16</v>
      </c>
      <c r="B64" s="25">
        <v>3</v>
      </c>
      <c r="C64" s="29">
        <v>343.75</v>
      </c>
      <c r="D64" s="30">
        <v>266.94</v>
      </c>
      <c r="E64" s="40">
        <v>269.05</v>
      </c>
      <c r="F64" s="31">
        <v>282.87</v>
      </c>
      <c r="G64" s="28">
        <f t="shared" si="13"/>
        <v>5.1365917115777648</v>
      </c>
      <c r="H64" s="28">
        <f t="shared" si="12"/>
        <v>-17.710545454545457</v>
      </c>
    </row>
    <row r="65" spans="1:8" x14ac:dyDescent="0.3">
      <c r="A65" s="54" t="s">
        <v>16</v>
      </c>
      <c r="B65" s="54"/>
      <c r="C65" s="33">
        <v>327.29000000000002</v>
      </c>
      <c r="D65" s="34">
        <v>254.86</v>
      </c>
      <c r="E65" s="34">
        <v>261.51</v>
      </c>
      <c r="F65" s="35">
        <v>271.48</v>
      </c>
      <c r="G65" s="36">
        <f>(F65/E65-1)*100</f>
        <v>3.8124737103743644</v>
      </c>
      <c r="H65" s="36">
        <f>(F65/C65-1)*100</f>
        <v>-17.052155580677685</v>
      </c>
    </row>
    <row r="66" spans="1:8" x14ac:dyDescent="0.3">
      <c r="A66" s="47" t="s">
        <v>21</v>
      </c>
      <c r="B66" s="57"/>
      <c r="C66" s="48">
        <v>352.74</v>
      </c>
      <c r="D66" s="48">
        <v>289.77</v>
      </c>
      <c r="E66" s="48">
        <v>305.29000000000002</v>
      </c>
      <c r="F66" s="48">
        <v>310.42</v>
      </c>
      <c r="G66" s="49">
        <f>(F66/E66-1)*100</f>
        <v>1.6803694847522088</v>
      </c>
      <c r="H66" s="50">
        <f>(F66/C66-1)*100</f>
        <v>-11.997505244656114</v>
      </c>
    </row>
    <row r="67" spans="1:8" x14ac:dyDescent="0.3">
      <c r="A67" s="51" t="s">
        <v>22</v>
      </c>
      <c r="B67" s="51"/>
      <c r="C67" s="51"/>
      <c r="D67" s="51"/>
      <c r="E67" s="51"/>
      <c r="F67" s="51"/>
      <c r="G67" s="51"/>
      <c r="H67" s="51"/>
    </row>
    <row r="68" spans="1:8" x14ac:dyDescent="0.3">
      <c r="A68" s="25" t="s">
        <v>13</v>
      </c>
      <c r="B68" s="25">
        <v>2</v>
      </c>
      <c r="C68" s="16" t="s">
        <v>11</v>
      </c>
      <c r="D68" s="17" t="s">
        <v>11</v>
      </c>
      <c r="E68" s="17">
        <v>363.28</v>
      </c>
      <c r="F68" s="18" t="s">
        <v>11</v>
      </c>
      <c r="G68" s="28" t="s">
        <v>12</v>
      </c>
      <c r="H68" s="28" t="s">
        <v>12</v>
      </c>
    </row>
    <row r="69" spans="1:8" x14ac:dyDescent="0.3">
      <c r="A69" s="25" t="s">
        <v>13</v>
      </c>
      <c r="B69" s="25">
        <v>3</v>
      </c>
      <c r="C69" s="29">
        <v>392.07</v>
      </c>
      <c r="D69" s="27">
        <v>373.01</v>
      </c>
      <c r="E69" s="27">
        <v>398.37</v>
      </c>
      <c r="F69" s="37">
        <v>392.16</v>
      </c>
      <c r="G69" s="28">
        <f>(F69/E69-1)*100</f>
        <v>-1.5588523232171081</v>
      </c>
      <c r="H69" s="28">
        <f t="shared" ref="H69" si="14">(F69/C69-1)*100</f>
        <v>2.2955084551234961E-2</v>
      </c>
    </row>
    <row r="70" spans="1:8" x14ac:dyDescent="0.3">
      <c r="A70" s="25" t="s">
        <v>13</v>
      </c>
      <c r="B70" s="25">
        <v>4</v>
      </c>
      <c r="C70" s="26" t="s">
        <v>11</v>
      </c>
      <c r="D70" s="27" t="s">
        <v>11</v>
      </c>
      <c r="E70" s="27" t="s">
        <v>11</v>
      </c>
      <c r="F70" s="37">
        <v>369.12</v>
      </c>
      <c r="G70" s="28" t="s">
        <v>12</v>
      </c>
      <c r="H70" s="28" t="s">
        <v>12</v>
      </c>
    </row>
    <row r="71" spans="1:8" x14ac:dyDescent="0.3">
      <c r="A71" s="32" t="s">
        <v>13</v>
      </c>
      <c r="B71" s="32"/>
      <c r="C71" s="33">
        <v>390.17</v>
      </c>
      <c r="D71" s="34">
        <v>371.55</v>
      </c>
      <c r="E71" s="34">
        <v>392.94</v>
      </c>
      <c r="F71" s="35">
        <v>386.34</v>
      </c>
      <c r="G71" s="36">
        <f>(F71/E71-1)*100</f>
        <v>-1.6796457474423598</v>
      </c>
      <c r="H71" s="36">
        <f>(F71/C71-1)*100</f>
        <v>-0.98162339493043094</v>
      </c>
    </row>
    <row r="72" spans="1:8" x14ac:dyDescent="0.3">
      <c r="A72" s="72" t="s">
        <v>14</v>
      </c>
      <c r="B72" s="72">
        <v>1</v>
      </c>
      <c r="C72" s="26" t="s">
        <v>11</v>
      </c>
      <c r="D72" s="27" t="s">
        <v>11</v>
      </c>
      <c r="E72" s="27" t="s">
        <v>11</v>
      </c>
      <c r="F72" s="37" t="s">
        <v>11</v>
      </c>
      <c r="G72" s="28" t="s">
        <v>12</v>
      </c>
      <c r="H72" s="28" t="s">
        <v>12</v>
      </c>
    </row>
    <row r="73" spans="1:8" x14ac:dyDescent="0.3">
      <c r="A73" s="25" t="s">
        <v>14</v>
      </c>
      <c r="B73" s="25">
        <v>2</v>
      </c>
      <c r="C73" s="73">
        <v>350.57</v>
      </c>
      <c r="D73" s="74">
        <v>366.47</v>
      </c>
      <c r="E73" s="74">
        <v>357.57</v>
      </c>
      <c r="F73" s="75">
        <v>345.4</v>
      </c>
      <c r="G73" s="28">
        <f>(F73/E73-1)*100</f>
        <v>-3.4035293788628795</v>
      </c>
      <c r="H73" s="28">
        <f t="shared" ref="H73:H75" si="15">(F73/C73-1)*100</f>
        <v>-1.4747411358644547</v>
      </c>
    </row>
    <row r="74" spans="1:8" x14ac:dyDescent="0.3">
      <c r="A74" s="25" t="s">
        <v>14</v>
      </c>
      <c r="B74" s="25">
        <v>3</v>
      </c>
      <c r="C74" s="29">
        <v>397.92</v>
      </c>
      <c r="D74" s="30">
        <v>369.76</v>
      </c>
      <c r="E74" s="30">
        <v>376.92</v>
      </c>
      <c r="F74" s="31">
        <v>373.29</v>
      </c>
      <c r="G74" s="28">
        <f t="shared" ref="G74:G75" si="16">(F74/E74-1)*100</f>
        <v>-0.96306908627825649</v>
      </c>
      <c r="H74" s="28">
        <f t="shared" si="15"/>
        <v>-6.1896863691194177</v>
      </c>
    </row>
    <row r="75" spans="1:8" x14ac:dyDescent="0.3">
      <c r="A75" s="25" t="s">
        <v>14</v>
      </c>
      <c r="B75" s="25">
        <v>4</v>
      </c>
      <c r="C75" s="29">
        <v>382.45</v>
      </c>
      <c r="D75" s="30">
        <v>365.37</v>
      </c>
      <c r="E75" s="30">
        <v>367.04</v>
      </c>
      <c r="F75" s="31">
        <v>377.89</v>
      </c>
      <c r="G75" s="28">
        <f t="shared" si="16"/>
        <v>2.9560810810810745</v>
      </c>
      <c r="H75" s="28">
        <f t="shared" si="15"/>
        <v>-1.1923127206170725</v>
      </c>
    </row>
    <row r="76" spans="1:8" x14ac:dyDescent="0.3">
      <c r="A76" s="25" t="s">
        <v>14</v>
      </c>
      <c r="B76" s="25">
        <v>5</v>
      </c>
      <c r="C76" s="76" t="s">
        <v>11</v>
      </c>
      <c r="D76" s="30" t="s">
        <v>11</v>
      </c>
      <c r="E76" s="30">
        <v>363.42</v>
      </c>
      <c r="F76" s="37" t="s">
        <v>11</v>
      </c>
      <c r="G76" s="28" t="s">
        <v>12</v>
      </c>
      <c r="H76" s="28" t="s">
        <v>12</v>
      </c>
    </row>
    <row r="77" spans="1:8" x14ac:dyDescent="0.3">
      <c r="A77" s="32" t="s">
        <v>14</v>
      </c>
      <c r="B77" s="32"/>
      <c r="C77" s="33">
        <v>390.28</v>
      </c>
      <c r="D77" s="34">
        <v>368.8</v>
      </c>
      <c r="E77" s="34">
        <v>372.02</v>
      </c>
      <c r="F77" s="35">
        <v>370.01</v>
      </c>
      <c r="G77" s="36">
        <f>(F77/E77-1)*100</f>
        <v>-0.5402935326057734</v>
      </c>
      <c r="H77" s="36">
        <f>(F77/C77-1)*100</f>
        <v>-5.1937070820949005</v>
      </c>
    </row>
    <row r="78" spans="1:8" x14ac:dyDescent="0.3">
      <c r="A78" s="25" t="s">
        <v>15</v>
      </c>
      <c r="B78" s="25">
        <v>1</v>
      </c>
      <c r="C78" s="76" t="s">
        <v>11</v>
      </c>
      <c r="D78" s="27" t="s">
        <v>11</v>
      </c>
      <c r="E78" s="27" t="s">
        <v>11</v>
      </c>
      <c r="F78" s="37" t="s">
        <v>11</v>
      </c>
      <c r="G78" s="28" t="s">
        <v>12</v>
      </c>
      <c r="H78" s="28" t="s">
        <v>12</v>
      </c>
    </row>
    <row r="79" spans="1:8" x14ac:dyDescent="0.3">
      <c r="A79" s="25" t="s">
        <v>15</v>
      </c>
      <c r="B79" s="25">
        <v>2</v>
      </c>
      <c r="C79" s="29">
        <v>354.42</v>
      </c>
      <c r="D79" s="30">
        <v>303.93</v>
      </c>
      <c r="E79" s="30">
        <v>323.07</v>
      </c>
      <c r="F79" s="31">
        <v>321.94</v>
      </c>
      <c r="G79" s="28">
        <f>(F79/E79-1)*100</f>
        <v>-0.3497693998204654</v>
      </c>
      <c r="H79" s="28">
        <f t="shared" ref="H79:H85" si="17">(F79/C79-1)*100</f>
        <v>-9.1642683821454796</v>
      </c>
    </row>
    <row r="80" spans="1:8" x14ac:dyDescent="0.3">
      <c r="A80" s="25" t="s">
        <v>15</v>
      </c>
      <c r="B80" s="25">
        <v>3</v>
      </c>
      <c r="C80" s="29">
        <v>384.38</v>
      </c>
      <c r="D80" s="30">
        <v>326.70999999999998</v>
      </c>
      <c r="E80" s="30">
        <v>344.67</v>
      </c>
      <c r="F80" s="31">
        <v>349.96</v>
      </c>
      <c r="G80" s="28">
        <f t="shared" ref="G80:G81" si="18">(F80/E80-1)*100</f>
        <v>1.5348014042417368</v>
      </c>
      <c r="H80" s="28">
        <f t="shared" si="17"/>
        <v>-8.9546802643217678</v>
      </c>
    </row>
    <row r="81" spans="1:8" x14ac:dyDescent="0.3">
      <c r="A81" s="25" t="s">
        <v>15</v>
      </c>
      <c r="B81" s="25">
        <v>4</v>
      </c>
      <c r="C81" s="29">
        <v>379.06</v>
      </c>
      <c r="D81" s="30">
        <v>341.34</v>
      </c>
      <c r="E81" s="30">
        <v>363.04</v>
      </c>
      <c r="F81" s="31">
        <v>358.16</v>
      </c>
      <c r="G81" s="28">
        <f t="shared" si="18"/>
        <v>-1.3442044953724142</v>
      </c>
      <c r="H81" s="28">
        <f t="shared" si="17"/>
        <v>-5.5136390017411436</v>
      </c>
    </row>
    <row r="82" spans="1:8" x14ac:dyDescent="0.3">
      <c r="A82" s="32" t="s">
        <v>15</v>
      </c>
      <c r="B82" s="32"/>
      <c r="C82" s="41">
        <v>377.89</v>
      </c>
      <c r="D82" s="42">
        <v>323.19</v>
      </c>
      <c r="E82" s="42">
        <v>339.83</v>
      </c>
      <c r="F82" s="35">
        <v>344</v>
      </c>
      <c r="G82" s="36">
        <f>(F82/E82-1)*100</f>
        <v>1.2270841303004598</v>
      </c>
      <c r="H82" s="36">
        <f>(F82/C82-1)*100</f>
        <v>-8.9682182645743467</v>
      </c>
    </row>
    <row r="83" spans="1:8" x14ac:dyDescent="0.3">
      <c r="A83" s="25" t="s">
        <v>16</v>
      </c>
      <c r="B83" s="25">
        <v>1</v>
      </c>
      <c r="C83" s="29">
        <v>259.41000000000003</v>
      </c>
      <c r="D83" s="30">
        <v>247.33</v>
      </c>
      <c r="E83" s="30">
        <v>210.21</v>
      </c>
      <c r="F83" s="31">
        <v>231.02</v>
      </c>
      <c r="G83" s="28">
        <f>(F83/E83-1)*100</f>
        <v>9.8996241853384745</v>
      </c>
      <c r="H83" s="28">
        <f t="shared" si="17"/>
        <v>-10.944065379129563</v>
      </c>
    </row>
    <row r="84" spans="1:8" x14ac:dyDescent="0.3">
      <c r="A84" s="25" t="s">
        <v>16</v>
      </c>
      <c r="B84" s="25">
        <v>2</v>
      </c>
      <c r="C84" s="29">
        <v>300.88</v>
      </c>
      <c r="D84" s="30">
        <v>256.58999999999997</v>
      </c>
      <c r="E84" s="30">
        <v>273.41000000000003</v>
      </c>
      <c r="F84" s="31">
        <v>267.56</v>
      </c>
      <c r="G84" s="28">
        <f t="shared" ref="G84:G85" si="19">(F84/E84-1)*100</f>
        <v>-2.1396437584579986</v>
      </c>
      <c r="H84" s="28">
        <f t="shared" si="17"/>
        <v>-11.074182398298326</v>
      </c>
    </row>
    <row r="85" spans="1:8" x14ac:dyDescent="0.3">
      <c r="A85" s="25" t="s">
        <v>16</v>
      </c>
      <c r="B85" s="25">
        <v>3</v>
      </c>
      <c r="C85" s="76">
        <v>336.36</v>
      </c>
      <c r="D85" s="77">
        <v>283.5</v>
      </c>
      <c r="E85" s="77">
        <v>295.75</v>
      </c>
      <c r="F85" s="78">
        <v>297.06</v>
      </c>
      <c r="G85" s="28">
        <f t="shared" si="19"/>
        <v>0.44294167371090598</v>
      </c>
      <c r="H85" s="28">
        <f t="shared" si="17"/>
        <v>-11.683910096325366</v>
      </c>
    </row>
    <row r="86" spans="1:8" x14ac:dyDescent="0.3">
      <c r="A86" s="54" t="s">
        <v>16</v>
      </c>
      <c r="B86" s="54"/>
      <c r="C86" s="33">
        <v>314.45999999999998</v>
      </c>
      <c r="D86" s="34">
        <v>265.68</v>
      </c>
      <c r="E86" s="34">
        <v>275.55</v>
      </c>
      <c r="F86" s="35">
        <v>278.72000000000003</v>
      </c>
      <c r="G86" s="36">
        <f>(F86/E86-1)*100</f>
        <v>1.1504264198874958</v>
      </c>
      <c r="H86" s="36">
        <f>(F86/C86-1)*100</f>
        <v>-11.365515486866363</v>
      </c>
    </row>
    <row r="87" spans="1:8" x14ac:dyDescent="0.3">
      <c r="A87" s="47" t="s">
        <v>10</v>
      </c>
      <c r="B87" s="57"/>
      <c r="C87" s="48">
        <v>369.22</v>
      </c>
      <c r="D87" s="79">
        <v>330.51</v>
      </c>
      <c r="E87" s="79">
        <v>341.21</v>
      </c>
      <c r="F87" s="80">
        <v>342.78</v>
      </c>
      <c r="G87" s="61">
        <f>(F87/E87-1)*100</f>
        <v>0.46012719439640914</v>
      </c>
      <c r="H87" s="50">
        <f>(F87/C87-1)*100</f>
        <v>-7.1610421970640932</v>
      </c>
    </row>
    <row r="88" spans="1:8" x14ac:dyDescent="0.3">
      <c r="A88" s="81" t="s">
        <v>23</v>
      </c>
      <c r="B88" s="81"/>
      <c r="C88" s="33">
        <v>371.39</v>
      </c>
      <c r="D88" s="34">
        <v>316.41000000000003</v>
      </c>
      <c r="E88" s="35">
        <v>332.06</v>
      </c>
      <c r="F88" s="33">
        <v>338.08</v>
      </c>
      <c r="G88" s="36">
        <f>(F88/E88-1)*100</f>
        <v>1.8129253749322283</v>
      </c>
      <c r="H88" s="36">
        <f>(F88/C88-1)*100</f>
        <v>-8.969008320094785</v>
      </c>
    </row>
    <row r="90" spans="1:8" x14ac:dyDescent="0.3">
      <c r="A90" s="82" t="s">
        <v>24</v>
      </c>
      <c r="B90" s="83"/>
      <c r="C90" s="84"/>
      <c r="D90" s="84"/>
      <c r="E90" s="84"/>
      <c r="F90" s="84"/>
      <c r="G90" s="83"/>
    </row>
    <row r="91" spans="1:8" x14ac:dyDescent="0.3">
      <c r="A91" s="85" t="s">
        <v>25</v>
      </c>
      <c r="B91" s="83"/>
      <c r="C91" s="83"/>
      <c r="D91" s="83"/>
      <c r="E91" s="83"/>
      <c r="F91" s="83"/>
      <c r="G91" s="83"/>
    </row>
    <row r="92" spans="1:8" x14ac:dyDescent="0.3">
      <c r="A92" s="86" t="s">
        <v>26</v>
      </c>
      <c r="B92" s="83"/>
      <c r="C92" s="83"/>
      <c r="D92" s="83"/>
      <c r="E92" s="83"/>
      <c r="F92" s="83"/>
      <c r="G92" s="83"/>
    </row>
    <row r="93" spans="1:8" x14ac:dyDescent="0.3">
      <c r="A93" s="86" t="s">
        <v>27</v>
      </c>
      <c r="B93" s="83"/>
      <c r="C93" s="87"/>
      <c r="D93" s="87"/>
      <c r="E93" s="87"/>
      <c r="F93" s="87"/>
      <c r="G93" s="87"/>
      <c r="H93" s="87"/>
    </row>
    <row r="94" spans="1:8" x14ac:dyDescent="0.3">
      <c r="A94" s="88"/>
      <c r="B94" s="83"/>
      <c r="C94" s="89"/>
      <c r="D94" s="89"/>
      <c r="E94" s="89"/>
      <c r="F94" s="89"/>
      <c r="G94" s="89"/>
      <c r="H94" s="89"/>
    </row>
    <row r="95" spans="1:8" x14ac:dyDescent="0.3">
      <c r="B95" s="90"/>
      <c r="C95" s="91"/>
      <c r="D95" s="87" t="s">
        <v>28</v>
      </c>
      <c r="E95" s="87"/>
      <c r="F95" s="87"/>
      <c r="G95" s="91"/>
      <c r="H95" s="91"/>
    </row>
    <row r="96" spans="1:8" x14ac:dyDescent="0.3">
      <c r="B96" s="92"/>
      <c r="D96" s="93" t="s">
        <v>29</v>
      </c>
      <c r="E96" s="93"/>
      <c r="F96" s="93"/>
    </row>
  </sheetData>
  <mergeCells count="32">
    <mergeCell ref="A88:B88"/>
    <mergeCell ref="C94:H94"/>
    <mergeCell ref="A67:H67"/>
    <mergeCell ref="A71:B71"/>
    <mergeCell ref="A77:B77"/>
    <mergeCell ref="A82:B82"/>
    <mergeCell ref="A86:B86"/>
    <mergeCell ref="A87:B87"/>
    <mergeCell ref="A46:H46"/>
    <mergeCell ref="A50:B50"/>
    <mergeCell ref="A55:B55"/>
    <mergeCell ref="A61:B61"/>
    <mergeCell ref="A65:B65"/>
    <mergeCell ref="A66:B66"/>
    <mergeCell ref="A26:H26"/>
    <mergeCell ref="A30:B30"/>
    <mergeCell ref="A35:B35"/>
    <mergeCell ref="A40:B40"/>
    <mergeCell ref="A44:B44"/>
    <mergeCell ref="A45:B45"/>
    <mergeCell ref="A8:B8"/>
    <mergeCell ref="A12:B12"/>
    <mergeCell ref="A16:B16"/>
    <mergeCell ref="A20:B20"/>
    <mergeCell ref="A24:B24"/>
    <mergeCell ref="A25:B25"/>
    <mergeCell ref="A2:J2"/>
    <mergeCell ref="A4:A5"/>
    <mergeCell ref="B4:B5"/>
    <mergeCell ref="C4:E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2024-02-15T06:57:49Z</dcterms:created>
  <dcterms:modified xsi:type="dcterms:W3CDTF">2024-02-15T06:58:18Z</dcterms:modified>
</cp:coreProperties>
</file>