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A5D68811-CD0C-4B12-9367-CA15F2A07822}" xr6:coauthVersionLast="47" xr6:coauthVersionMax="47" xr10:uidLastSave="{00000000-0000-0000-0000-000000000000}"/>
  <bookViews>
    <workbookView xWindow="345" yWindow="945" windowWidth="14880" windowHeight="15255" xr2:uid="{7E9EF883-7688-4708-A141-E80F91E217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<sst xmlns="http://schemas.openxmlformats.org/spreadsheetml/2006/main" count="37" uniqueCount="21">
  <si>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2023 m. sausio–2024 m. sausio mėn.</t>
  </si>
  <si>
    <t>Parduota, t</t>
  </si>
  <si>
    <t>Pokytis, %</t>
  </si>
  <si>
    <t>Kaina*, EUR/t</t>
  </si>
  <si>
    <t>mėnesio*</t>
  </si>
  <si>
    <t>metų**</t>
  </si>
  <si>
    <t>sausis</t>
  </si>
  <si>
    <t>lapkritis</t>
  </si>
  <si>
    <t>gruodis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</si>
  <si>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</si>
  <si>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</si>
  <si>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</si>
  <si>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</si>
  <si>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</si>
  <si>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</si>
  <si>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</si>
  <si>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</si>
  <si>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</si>
  <si>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sausio mėn. su 2023 m. gruodžio mėn.</t>
  </si>
  <si>
    <t>** lyginant 2024 m. sausio mėn. su 2023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</si>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</sst>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83B4-B733-45CB-B70C-9236CDB148D2}">
  <dimension ref="A1:M28"/>
  <sheetViews>
    <sheetView showGridLines="0" tabSelected="1" workbookViewId="0">
      <selection activeCell="J29" sqref="J29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2023</v>
      </c>
      <c r="C7" s="11"/>
      <c r="D7" s="12"/>
      <c r="E7" s="13">
        <v>2024</v>
      </c>
      <c r="F7" s="14" t="s">
        <v>4</v>
      </c>
      <c r="G7" s="15" t="s">
        <v>5</v>
      </c>
      <c r="H7" s="10">
        <v>2023</v>
      </c>
      <c r="I7" s="11"/>
      <c r="J7" s="12"/>
      <c r="K7" s="13">
        <v>2024</v>
      </c>
      <c r="L7" s="14" t="s">
        <v>4</v>
      </c>
      <c r="M7" s="16" t="s">
        <v>5</v>
      </c>
    </row>
    <row r="8" spans="1:13" x14ac:dyDescent="0.25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9"/>
      <c r="G8" s="20"/>
      <c r="H8" s="18" t="s">
        <v>6</v>
      </c>
      <c r="I8" s="18" t="s">
        <v>7</v>
      </c>
      <c r="J8" s="18" t="s">
        <v>8</v>
      </c>
      <c r="K8" s="18" t="s">
        <v>6</v>
      </c>
      <c r="L8" s="19"/>
      <c r="M8" s="21"/>
    </row>
    <row r="9" spans="1:13" x14ac:dyDescent="0.25">
      <c r="A9" s="22" t="s">
        <v>9</v>
      </c>
      <c r="B9" s="23">
        <v>3537.7089999999998</v>
      </c>
      <c r="C9" s="24">
        <v>3608.672</v>
      </c>
      <c r="D9" s="24">
        <v>3695.5630000000001</v>
      </c>
      <c r="E9" s="24">
        <v>3548.7869999999998</v>
      </c>
      <c r="F9" s="25">
        <f>((E9*100)/D9)-100</f>
        <v>-3.9716817166964944</v>
      </c>
      <c r="G9" s="26">
        <f>((E9*100)/B9)-100</f>
        <v>0.3131405098610287</v>
      </c>
      <c r="H9" s="23">
        <v>1454.3979999999999</v>
      </c>
      <c r="I9" s="24">
        <v>1438.58</v>
      </c>
      <c r="J9" s="24">
        <v>1447.2529999999999</v>
      </c>
      <c r="K9" s="24">
        <v>1433.05</v>
      </c>
      <c r="L9" s="25">
        <f>((K9*100)/J9)-100</f>
        <v>-0.98137644212863506</v>
      </c>
      <c r="M9" s="25">
        <f>((K9*100)/H9)-100</f>
        <v>-1.4678238006377882</v>
      </c>
    </row>
    <row r="10" spans="1:13" x14ac:dyDescent="0.25">
      <c r="A10" s="27" t="s">
        <v>10</v>
      </c>
      <c r="B10" s="28">
        <v>2411.4659999999999</v>
      </c>
      <c r="C10" s="29">
        <v>2437.1060000000002</v>
      </c>
      <c r="D10" s="29">
        <v>2473.3359999999998</v>
      </c>
      <c r="E10" s="29">
        <v>2408.9250000000002</v>
      </c>
      <c r="F10" s="30">
        <f t="shared" ref="F10:F25" si="0">((E10*100)/D10)-100</f>
        <v>-2.6042155210614055</v>
      </c>
      <c r="G10" s="31">
        <f t="shared" ref="G10:G25" si="1">((E10*100)/B10)-100</f>
        <v>-0.10537158724193318</v>
      </c>
      <c r="H10" s="28">
        <v>1468.731</v>
      </c>
      <c r="I10" s="29">
        <v>1456.559</v>
      </c>
      <c r="J10" s="29">
        <v>1468.829</v>
      </c>
      <c r="K10" s="29">
        <v>1445.529</v>
      </c>
      <c r="L10" s="30">
        <f t="shared" ref="L10:L25" si="2">((K10*100)/J10)-100</f>
        <v>-1.586297656160113</v>
      </c>
      <c r="M10" s="30">
        <f t="shared" ref="M10:M25" si="3">((K10*100)/H10)-100</f>
        <v>-1.5797310739679347</v>
      </c>
    </row>
    <row r="11" spans="1:13" x14ac:dyDescent="0.25">
      <c r="A11" s="32" t="s">
        <v>11</v>
      </c>
      <c r="B11" s="33">
        <v>1949.3920000000001</v>
      </c>
      <c r="C11" s="34">
        <v>1956.0719999999999</v>
      </c>
      <c r="D11" s="34">
        <v>2009.278</v>
      </c>
      <c r="E11" s="34">
        <v>1935.269</v>
      </c>
      <c r="F11" s="35">
        <f t="shared" si="0"/>
        <v>-3.6833628796015319</v>
      </c>
      <c r="G11" s="36">
        <f t="shared" si="1"/>
        <v>-0.72448230012230397</v>
      </c>
      <c r="H11" s="33">
        <v>1360.307</v>
      </c>
      <c r="I11" s="34">
        <v>1332.367</v>
      </c>
      <c r="J11" s="34">
        <v>1354.9849999999999</v>
      </c>
      <c r="K11" s="34">
        <v>1324.4829999999999</v>
      </c>
      <c r="L11" s="35">
        <f>((K11*100)/J11)-100</f>
        <v>-2.2510950305723014</v>
      </c>
      <c r="M11" s="35">
        <f t="shared" si="3"/>
        <v>-2.6335231679319548</v>
      </c>
    </row>
    <row r="12" spans="1:13" x14ac:dyDescent="0.25">
      <c r="A12" s="37" t="s">
        <v>12</v>
      </c>
      <c r="B12" s="38">
        <v>462.07400000000001</v>
      </c>
      <c r="C12" s="39">
        <v>481.03399999999999</v>
      </c>
      <c r="D12" s="39">
        <v>464.05799999999999</v>
      </c>
      <c r="E12" s="39">
        <v>473.65600000000001</v>
      </c>
      <c r="F12" s="40">
        <f t="shared" si="0"/>
        <v>2.0682759482650823</v>
      </c>
      <c r="G12" s="41">
        <f t="shared" si="1"/>
        <v>2.5065249289074814</v>
      </c>
      <c r="H12" s="38">
        <v>1926.145</v>
      </c>
      <c r="I12" s="39">
        <v>1961.5740000000001</v>
      </c>
      <c r="J12" s="39">
        <v>1961.751</v>
      </c>
      <c r="K12" s="39">
        <v>1940.1</v>
      </c>
      <c r="L12" s="40">
        <f t="shared" si="2"/>
        <v>-1.1036568861185714</v>
      </c>
      <c r="M12" s="40">
        <f t="shared" si="3"/>
        <v>0.72450412611719628</v>
      </c>
    </row>
    <row r="13" spans="1:13" x14ac:dyDescent="0.25">
      <c r="A13" s="27" t="s">
        <v>13</v>
      </c>
      <c r="B13" s="28">
        <v>1126.2429999999999</v>
      </c>
      <c r="C13" s="29">
        <v>1171.566</v>
      </c>
      <c r="D13" s="29">
        <v>1222.2270000000001</v>
      </c>
      <c r="E13" s="29">
        <v>1139.8620000000001</v>
      </c>
      <c r="F13" s="30">
        <f t="shared" si="0"/>
        <v>-6.738928202371568</v>
      </c>
      <c r="G13" s="31">
        <f t="shared" si="1"/>
        <v>1.2092417000594224</v>
      </c>
      <c r="H13" s="28">
        <v>1423.71</v>
      </c>
      <c r="I13" s="29">
        <v>1401.1790000000001</v>
      </c>
      <c r="J13" s="29">
        <v>1403.59</v>
      </c>
      <c r="K13" s="29">
        <v>1406.6759999999999</v>
      </c>
      <c r="L13" s="30">
        <f t="shared" si="2"/>
        <v>0.21986477532614401</v>
      </c>
      <c r="M13" s="30">
        <f t="shared" si="3"/>
        <v>-1.1964515245380056</v>
      </c>
    </row>
    <row r="14" spans="1:13" x14ac:dyDescent="0.25">
      <c r="A14" s="32" t="s">
        <v>11</v>
      </c>
      <c r="B14" s="33">
        <v>891.58199999999999</v>
      </c>
      <c r="C14" s="34">
        <v>898.61500000000001</v>
      </c>
      <c r="D14" s="34">
        <v>934.14300000000003</v>
      </c>
      <c r="E14" s="34">
        <v>880.98699999999997</v>
      </c>
      <c r="F14" s="35">
        <f t="shared" si="0"/>
        <v>-5.6903493362365367</v>
      </c>
      <c r="G14" s="36">
        <f t="shared" si="1"/>
        <v>-1.188337135563529</v>
      </c>
      <c r="H14" s="33">
        <v>1363.9269999999999</v>
      </c>
      <c r="I14" s="34">
        <v>1326.5309999999999</v>
      </c>
      <c r="J14" s="34">
        <v>1328.1130000000001</v>
      </c>
      <c r="K14" s="34">
        <v>1338.8219999999999</v>
      </c>
      <c r="L14" s="35">
        <f t="shared" si="2"/>
        <v>0.80633199132903144</v>
      </c>
      <c r="M14" s="35">
        <f t="shared" si="3"/>
        <v>-1.840641031374858</v>
      </c>
    </row>
    <row r="15" spans="1:13" x14ac:dyDescent="0.25">
      <c r="A15" s="37" t="s">
        <v>12</v>
      </c>
      <c r="B15" s="38">
        <v>234.661</v>
      </c>
      <c r="C15" s="39">
        <v>272.95100000000002</v>
      </c>
      <c r="D15" s="39">
        <v>288.084</v>
      </c>
      <c r="E15" s="39">
        <v>258.875</v>
      </c>
      <c r="F15" s="40">
        <f t="shared" si="0"/>
        <v>-10.139056664028544</v>
      </c>
      <c r="G15" s="41">
        <f t="shared" si="1"/>
        <v>10.318715082608534</v>
      </c>
      <c r="H15" s="38">
        <v>1650.85</v>
      </c>
      <c r="I15" s="39">
        <v>1646.9359999999999</v>
      </c>
      <c r="J15" s="39">
        <v>1648.3330000000001</v>
      </c>
      <c r="K15" s="39">
        <v>1637.5930000000001</v>
      </c>
      <c r="L15" s="40">
        <f t="shared" si="2"/>
        <v>-0.65156737139885479</v>
      </c>
      <c r="M15" s="40">
        <f t="shared" si="3"/>
        <v>-0.80304085773992995</v>
      </c>
    </row>
    <row r="16" spans="1:13" x14ac:dyDescent="0.25">
      <c r="A16" s="42" t="s">
        <v>14</v>
      </c>
      <c r="B16" s="43">
        <v>3765.0749999999998</v>
      </c>
      <c r="C16" s="44">
        <v>3779.8910000000001</v>
      </c>
      <c r="D16" s="44">
        <v>3768.5070000000001</v>
      </c>
      <c r="E16" s="44">
        <v>3778.4769999999999</v>
      </c>
      <c r="F16" s="45">
        <f t="shared" si="0"/>
        <v>0.26456100519384051</v>
      </c>
      <c r="G16" s="46">
        <f t="shared" si="1"/>
        <v>0.35595572465356895</v>
      </c>
      <c r="H16" s="43">
        <v>1570.058</v>
      </c>
      <c r="I16" s="44">
        <v>1547.52</v>
      </c>
      <c r="J16" s="44">
        <v>1543.386</v>
      </c>
      <c r="K16" s="44">
        <v>1542.36</v>
      </c>
      <c r="L16" s="45">
        <f t="shared" si="2"/>
        <v>-6.6477213088617759E-2</v>
      </c>
      <c r="M16" s="45">
        <f t="shared" si="3"/>
        <v>-1.7641386496549814</v>
      </c>
    </row>
    <row r="17" spans="1:13" x14ac:dyDescent="0.25">
      <c r="A17" s="27" t="s">
        <v>15</v>
      </c>
      <c r="B17" s="28">
        <v>1875.1030000000001</v>
      </c>
      <c r="C17" s="29">
        <v>1786.671</v>
      </c>
      <c r="D17" s="29">
        <v>1745.6559999999999</v>
      </c>
      <c r="E17" s="29">
        <v>1777.0260000000001</v>
      </c>
      <c r="F17" s="30">
        <f t="shared" si="0"/>
        <v>1.7970321758697025</v>
      </c>
      <c r="G17" s="31">
        <f t="shared" si="1"/>
        <v>-5.2304860053021116</v>
      </c>
      <c r="H17" s="28">
        <v>1304.8219999999999</v>
      </c>
      <c r="I17" s="29">
        <v>1254.9290000000001</v>
      </c>
      <c r="J17" s="29">
        <v>1257.7829999999999</v>
      </c>
      <c r="K17" s="29">
        <v>1263.2639999999999</v>
      </c>
      <c r="L17" s="30">
        <f t="shared" si="2"/>
        <v>0.43576674195787746</v>
      </c>
      <c r="M17" s="30">
        <f t="shared" si="3"/>
        <v>-3.1849554958454007</v>
      </c>
    </row>
    <row r="18" spans="1:13" x14ac:dyDescent="0.25">
      <c r="A18" s="32" t="s">
        <v>11</v>
      </c>
      <c r="B18" s="33">
        <v>1857.867</v>
      </c>
      <c r="C18" s="34">
        <v>1761.854</v>
      </c>
      <c r="D18" s="34">
        <v>1717.6949999999999</v>
      </c>
      <c r="E18" s="34">
        <v>1751.155</v>
      </c>
      <c r="F18" s="35">
        <f t="shared" si="0"/>
        <v>1.9479593292173547</v>
      </c>
      <c r="G18" s="36">
        <f t="shared" si="1"/>
        <v>-5.7437911325191777</v>
      </c>
      <c r="H18" s="33">
        <v>1302.769</v>
      </c>
      <c r="I18" s="34">
        <v>1248.963</v>
      </c>
      <c r="J18" s="34">
        <v>1249.5920000000001</v>
      </c>
      <c r="K18" s="34">
        <v>1257.28</v>
      </c>
      <c r="L18" s="35">
        <f t="shared" si="2"/>
        <v>0.61524081460187574</v>
      </c>
      <c r="M18" s="35">
        <f t="shared" si="3"/>
        <v>-3.4917164900300861</v>
      </c>
    </row>
    <row r="19" spans="1:13" x14ac:dyDescent="0.25">
      <c r="A19" s="37" t="s">
        <v>12</v>
      </c>
      <c r="B19" s="38">
        <v>17.236000000000001</v>
      </c>
      <c r="C19" s="39">
        <v>24.817</v>
      </c>
      <c r="D19" s="39">
        <v>27.960999999999999</v>
      </c>
      <c r="E19" s="39">
        <v>25.870999999999999</v>
      </c>
      <c r="F19" s="40">
        <f t="shared" si="0"/>
        <v>-7.4746968992525353</v>
      </c>
      <c r="G19" s="41">
        <f t="shared" si="1"/>
        <v>50.098630772801101</v>
      </c>
      <c r="H19" s="38">
        <v>1526.09</v>
      </c>
      <c r="I19" s="39">
        <v>1678.42</v>
      </c>
      <c r="J19" s="39">
        <v>1760.99</v>
      </c>
      <c r="K19" s="39">
        <v>1668.288</v>
      </c>
      <c r="L19" s="40">
        <f t="shared" si="2"/>
        <v>-5.2641979795455995</v>
      </c>
      <c r="M19" s="40">
        <f t="shared" si="3"/>
        <v>9.3177990813123728</v>
      </c>
    </row>
    <row r="20" spans="1:13" x14ac:dyDescent="0.25">
      <c r="A20" s="27" t="s">
        <v>16</v>
      </c>
      <c r="B20" s="28">
        <v>1264.1089999999999</v>
      </c>
      <c r="C20" s="29">
        <v>1385.079</v>
      </c>
      <c r="D20" s="29">
        <v>1409.3430000000001</v>
      </c>
      <c r="E20" s="29">
        <v>1386.6610000000001</v>
      </c>
      <c r="F20" s="30">
        <f t="shared" si="0"/>
        <v>-1.6094023953005063</v>
      </c>
      <c r="G20" s="31">
        <f t="shared" si="1"/>
        <v>9.694733602877605</v>
      </c>
      <c r="H20" s="28">
        <v>1672.039</v>
      </c>
      <c r="I20" s="29">
        <v>1636.6020000000001</v>
      </c>
      <c r="J20" s="29">
        <v>1620.482</v>
      </c>
      <c r="K20" s="29">
        <v>1610.654</v>
      </c>
      <c r="L20" s="30">
        <f t="shared" si="2"/>
        <v>-0.60648621829801641</v>
      </c>
      <c r="M20" s="30">
        <f t="shared" si="3"/>
        <v>-3.6712660410433102</v>
      </c>
    </row>
    <row r="21" spans="1:13" x14ac:dyDescent="0.25">
      <c r="A21" s="32" t="s">
        <v>11</v>
      </c>
      <c r="B21" s="33">
        <v>831.44299999999998</v>
      </c>
      <c r="C21" s="34">
        <v>915.46299999999997</v>
      </c>
      <c r="D21" s="34">
        <v>966.17399999999998</v>
      </c>
      <c r="E21" s="34">
        <v>945.13400000000001</v>
      </c>
      <c r="F21" s="35">
        <f t="shared" si="0"/>
        <v>-2.177661580626264</v>
      </c>
      <c r="G21" s="36">
        <f t="shared" si="1"/>
        <v>13.673937960870433</v>
      </c>
      <c r="H21" s="33">
        <v>1564.152</v>
      </c>
      <c r="I21" s="34">
        <v>1515.2260000000001</v>
      </c>
      <c r="J21" s="34">
        <v>1487.43</v>
      </c>
      <c r="K21" s="34">
        <v>1501.027</v>
      </c>
      <c r="L21" s="35">
        <f t="shared" si="2"/>
        <v>0.91412705135704186</v>
      </c>
      <c r="M21" s="35">
        <f t="shared" si="3"/>
        <v>-4.0357331001079189</v>
      </c>
    </row>
    <row r="22" spans="1:13" x14ac:dyDescent="0.25">
      <c r="A22" s="37" t="s">
        <v>12</v>
      </c>
      <c r="B22" s="38">
        <v>432.666</v>
      </c>
      <c r="C22" s="39">
        <v>469.61599999999999</v>
      </c>
      <c r="D22" s="39">
        <v>443.16899999999998</v>
      </c>
      <c r="E22" s="39">
        <v>441.52699999999999</v>
      </c>
      <c r="F22" s="40">
        <f t="shared" si="0"/>
        <v>-0.37051328048667642</v>
      </c>
      <c r="G22" s="41">
        <f t="shared" si="1"/>
        <v>2.0480000739600399</v>
      </c>
      <c r="H22" s="38">
        <v>1879.3620000000001</v>
      </c>
      <c r="I22" s="39">
        <v>1873.211</v>
      </c>
      <c r="J22" s="39">
        <v>1910.5550000000001</v>
      </c>
      <c r="K22" s="39">
        <v>1845.3219999999999</v>
      </c>
      <c r="L22" s="40">
        <f t="shared" si="2"/>
        <v>-3.4143481867834282</v>
      </c>
      <c r="M22" s="40">
        <f t="shared" si="3"/>
        <v>-1.8112529677624707</v>
      </c>
    </row>
    <row r="23" spans="1:13" x14ac:dyDescent="0.25">
      <c r="A23" s="27" t="s">
        <v>17</v>
      </c>
      <c r="B23" s="28">
        <v>625.86300000000006</v>
      </c>
      <c r="C23" s="29">
        <v>608.14099999999996</v>
      </c>
      <c r="D23" s="29">
        <v>613.50800000000004</v>
      </c>
      <c r="E23" s="29">
        <v>614.79</v>
      </c>
      <c r="F23" s="30">
        <f t="shared" si="0"/>
        <v>0.20896223032136163</v>
      </c>
      <c r="G23" s="31">
        <f t="shared" si="1"/>
        <v>-1.7692370374986268</v>
      </c>
      <c r="H23" s="28">
        <v>2158.7350000000001</v>
      </c>
      <c r="I23" s="29">
        <v>2204.2399999999998</v>
      </c>
      <c r="J23" s="29">
        <v>2178.9250000000002</v>
      </c>
      <c r="K23" s="29">
        <v>2195.0419999999999</v>
      </c>
      <c r="L23" s="30">
        <f t="shared" si="2"/>
        <v>0.73967667542478921</v>
      </c>
      <c r="M23" s="30">
        <f t="shared" si="3"/>
        <v>1.681864610524201</v>
      </c>
    </row>
    <row r="24" spans="1:13" x14ac:dyDescent="0.25">
      <c r="A24" s="32" t="s">
        <v>11</v>
      </c>
      <c r="B24" s="33">
        <v>431.45800000000003</v>
      </c>
      <c r="C24" s="34">
        <v>427.14600000000002</v>
      </c>
      <c r="D24" s="34">
        <v>429.85300000000001</v>
      </c>
      <c r="E24" s="34">
        <v>431.45299999999997</v>
      </c>
      <c r="F24" s="35">
        <f t="shared" si="0"/>
        <v>0.37222027065065788</v>
      </c>
      <c r="G24" s="36">
        <f t="shared" si="1"/>
        <v>-1.1588613492108379E-3</v>
      </c>
      <c r="H24" s="33">
        <v>1908.8330000000001</v>
      </c>
      <c r="I24" s="34">
        <v>2013.771</v>
      </c>
      <c r="J24" s="34">
        <v>2032.287</v>
      </c>
      <c r="K24" s="34">
        <v>2029.7850000000001</v>
      </c>
      <c r="L24" s="35">
        <f t="shared" si="2"/>
        <v>-0.12311253282632606</v>
      </c>
      <c r="M24" s="35">
        <f t="shared" si="3"/>
        <v>6.3364369748427407</v>
      </c>
    </row>
    <row r="25" spans="1:13" x14ac:dyDescent="0.25">
      <c r="A25" s="47" t="s">
        <v>12</v>
      </c>
      <c r="B25" s="48">
        <v>194.405</v>
      </c>
      <c r="C25" s="49">
        <v>180.995</v>
      </c>
      <c r="D25" s="49">
        <v>183.655</v>
      </c>
      <c r="E25" s="49">
        <v>183.33699999999999</v>
      </c>
      <c r="F25" s="50">
        <f t="shared" si="0"/>
        <v>-0.17315074460266544</v>
      </c>
      <c r="G25" s="51">
        <f t="shared" si="1"/>
        <v>-5.6932692060389485</v>
      </c>
      <c r="H25" s="48">
        <v>2713.3609999999999</v>
      </c>
      <c r="I25" s="49">
        <v>2653.7449999999999</v>
      </c>
      <c r="J25" s="49">
        <v>2522.1379999999999</v>
      </c>
      <c r="K25" s="49">
        <v>2583.9470000000001</v>
      </c>
      <c r="L25" s="50">
        <f t="shared" si="2"/>
        <v>2.4506589250865858</v>
      </c>
      <c r="M25" s="50">
        <f t="shared" si="3"/>
        <v>-4.7695091069710145</v>
      </c>
    </row>
    <row r="26" spans="1:13" x14ac:dyDescent="0.25">
      <c r="A26" s="52"/>
      <c r="B26" s="52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ht="15" customHeight="1" x14ac:dyDescent="0.25">
      <c r="A27" s="54" t="s">
        <v>18</v>
      </c>
      <c r="B27" s="54"/>
      <c r="C27" s="54"/>
      <c r="D27" s="54"/>
      <c r="E27" s="54"/>
      <c r="F27" s="54"/>
      <c r="G27" s="55"/>
    </row>
    <row r="28" spans="1:13" ht="15" customHeight="1" x14ac:dyDescent="0.25">
      <c r="A28" s="54" t="s">
        <v>19</v>
      </c>
      <c r="B28" s="54"/>
      <c r="C28" s="54"/>
      <c r="D28" s="54"/>
      <c r="E28" s="54"/>
      <c r="F28" s="54"/>
      <c r="G28" s="55"/>
      <c r="K28" s="56" t="s">
        <v>20</v>
      </c>
    </row>
  </sheetData>
  <mergeCells count="13">
    <mergeCell ref="M7:M8"/>
    <mergeCell ref="A27:F27"/>
    <mergeCell ref="A28:F28"/>
    <mergeCell ref="A6:A8"/>
    <mergeCell ref="B6:E6"/>
    <mergeCell ref="F6:G6"/>
    <mergeCell ref="H6:K6"/>
    <mergeCell ref="L6:M6"/>
    <mergeCell ref="B7:D7"/>
    <mergeCell ref="F7:F8"/>
    <mergeCell ref="G7:G8"/>
    <mergeCell ref="H7:J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2024-02-20T07:45:28Z</dcterms:created>
  <dcterms:modified xsi:type="dcterms:W3CDTF">2024-02-20T07:46:21Z</dcterms:modified>
</cp:coreProperties>
</file>