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8755" windowHeight="1464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N25" i="1"/>
  <c r="M25"/>
  <c r="H25"/>
  <c r="G25"/>
  <c r="N24"/>
  <c r="M24"/>
  <c r="H24"/>
  <c r="G24"/>
  <c r="N23"/>
  <c r="M23"/>
  <c r="H23"/>
  <c r="G23"/>
  <c r="N22"/>
  <c r="M22"/>
  <c r="H22"/>
  <c r="G22"/>
  <c r="N21"/>
  <c r="M21"/>
  <c r="H21"/>
  <c r="G21"/>
  <c r="N20"/>
  <c r="M20"/>
  <c r="H20"/>
  <c r="G20"/>
  <c r="N19"/>
  <c r="M19"/>
  <c r="H19"/>
  <c r="G19"/>
  <c r="N18"/>
  <c r="M18"/>
  <c r="H18"/>
  <c r="G18"/>
  <c r="N17"/>
  <c r="M17"/>
  <c r="H17"/>
  <c r="G17"/>
  <c r="N16"/>
  <c r="M16"/>
  <c r="H16"/>
  <c r="G16"/>
  <c r="N15"/>
  <c r="M15"/>
  <c r="H15"/>
  <c r="G15"/>
  <c r="N14"/>
  <c r="M14"/>
  <c r="H14"/>
  <c r="G14"/>
  <c r="N13"/>
  <c r="M13"/>
  <c r="H13"/>
  <c r="G13"/>
  <c r="N12"/>
  <c r="M12"/>
  <c r="H12"/>
  <c r="G12"/>
  <c r="N11"/>
  <c r="M11"/>
  <c r="H11"/>
  <c r="G11"/>
  <c r="N10"/>
  <c r="M10"/>
  <c r="H10"/>
  <c r="G10"/>
  <c r="N9"/>
  <c r="M9"/>
  <c r="H9"/>
  <c r="G9"/>
</calcChain>
</file>

<file path=xl/sharedStrings.xml><?xml version="1.0" encoding="utf-8"?>
<sst xmlns="http://schemas.openxmlformats.org/spreadsheetml/2006/main" count="39" uniqueCount="23">
  <si>
    <t>Duonos gaminių pardavimo kiekiai ir kainos Lietuvoje 2018 m. sausio–2019 m. sausio  mėn.</t>
  </si>
  <si>
    <t>Parduota, t</t>
  </si>
  <si>
    <t>Pokytis, %</t>
  </si>
  <si>
    <t>Kaina*, EUR/t</t>
  </si>
  <si>
    <t>mėnesio**</t>
  </si>
  <si>
    <t>metų***</t>
  </si>
  <si>
    <t>sausis</t>
  </si>
  <si>
    <t>lapkritis</t>
  </si>
  <si>
    <t>gruodis</t>
  </si>
  <si>
    <t>Ruginė duona:</t>
  </si>
  <si>
    <t xml:space="preserve">   tamsi </t>
  </si>
  <si>
    <t xml:space="preserve">     be priedų</t>
  </si>
  <si>
    <t xml:space="preserve">     su priedais</t>
  </si>
  <si>
    <t xml:space="preserve">   šviesi </t>
  </si>
  <si>
    <t>Kvietinė duona:</t>
  </si>
  <si>
    <t xml:space="preserve">   batonas</t>
  </si>
  <si>
    <t xml:space="preserve">   sumuštinių duona</t>
  </si>
  <si>
    <t xml:space="preserve">   kita</t>
  </si>
  <si>
    <t>*  vidutinės svertinės kainos</t>
  </si>
  <si>
    <t>** lyginant 2019 m. sausio mėn. su 2018 m. gruodžio mėn.</t>
  </si>
  <si>
    <t>*** lyginant 2019 m.  sausio mėn. su 2018 m. sausio mėn.</t>
  </si>
  <si>
    <t>Šaltinis: ŽŪIKVC (LŽŪMPRIS)</t>
  </si>
  <si>
    <t>Parengė D. Pyrantienė, tel. (8 37) 39 72 27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</si>
</sst>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9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i/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31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medium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medium">
        <color theme="0"/>
      </right>
      <top/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medium">
        <color theme="0" tint="-0.24994659260841701"/>
      </right>
      <top/>
      <bottom/>
      <diagonal/>
    </border>
  </borders>
  <cellStyleXfs count="2">
    <xf numFmtId="0" fontId="0" fillId="0" borderId="0"/>
    <xf numFmtId="0" fontId="7" fillId="0" borderId="0"/>
  </cellStyleXfs>
  <cellXfs count="5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3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5" fillId="0" borderId="16" xfId="0" applyFont="1" applyBorder="1" applyAlignment="1">
      <alignment vertical="center" wrapText="1"/>
    </xf>
    <xf numFmtId="4" fontId="5" fillId="0" borderId="17" xfId="0" applyNumberFormat="1" applyFont="1" applyBorder="1" applyAlignment="1">
      <alignment horizontal="right" vertical="center" wrapText="1" indent="1"/>
    </xf>
    <xf numFmtId="4" fontId="5" fillId="0" borderId="18" xfId="0" applyNumberFormat="1" applyFont="1" applyBorder="1" applyAlignment="1">
      <alignment horizontal="right" vertical="center" wrapText="1" indent="1"/>
    </xf>
    <xf numFmtId="4" fontId="5" fillId="0" borderId="19" xfId="0" applyNumberFormat="1" applyFont="1" applyBorder="1" applyAlignment="1">
      <alignment horizontal="right" vertical="center" wrapText="1" indent="1"/>
    </xf>
    <xf numFmtId="0" fontId="6" fillId="0" borderId="20" xfId="0" applyFont="1" applyBorder="1" applyAlignment="1">
      <alignment vertical="center" wrapText="1"/>
    </xf>
    <xf numFmtId="4" fontId="6" fillId="0" borderId="21" xfId="0" applyNumberFormat="1" applyFont="1" applyBorder="1" applyAlignment="1">
      <alignment horizontal="right" vertical="center" wrapText="1" indent="1"/>
    </xf>
    <xf numFmtId="4" fontId="6" fillId="0" borderId="22" xfId="0" applyNumberFormat="1" applyFont="1" applyBorder="1" applyAlignment="1">
      <alignment horizontal="right" vertical="center" wrapText="1" indent="1"/>
    </xf>
    <xf numFmtId="4" fontId="6" fillId="0" borderId="23" xfId="0" applyNumberFormat="1" applyFont="1" applyBorder="1" applyAlignment="1">
      <alignment horizontal="right" vertical="center" wrapText="1" indent="1"/>
    </xf>
    <xf numFmtId="0" fontId="6" fillId="0" borderId="0" xfId="0" applyFont="1"/>
    <xf numFmtId="0" fontId="3" fillId="0" borderId="24" xfId="0" applyFont="1" applyBorder="1" applyAlignment="1">
      <alignment vertical="center" wrapText="1"/>
    </xf>
    <xf numFmtId="4" fontId="3" fillId="0" borderId="25" xfId="0" applyNumberFormat="1" applyFont="1" applyBorder="1" applyAlignment="1">
      <alignment horizontal="right" vertical="center" wrapText="1" indent="1"/>
    </xf>
    <xf numFmtId="4" fontId="3" fillId="0" borderId="26" xfId="0" applyNumberFormat="1" applyFont="1" applyBorder="1" applyAlignment="1">
      <alignment horizontal="right" vertical="center" wrapText="1" indent="1"/>
    </xf>
    <xf numFmtId="4" fontId="3" fillId="0" borderId="27" xfId="0" applyNumberFormat="1" applyFont="1" applyBorder="1" applyAlignment="1">
      <alignment horizontal="right" vertical="center" wrapText="1" indent="1"/>
    </xf>
    <xf numFmtId="0" fontId="3" fillId="0" borderId="16" xfId="0" applyFont="1" applyBorder="1" applyAlignment="1">
      <alignment vertical="center" wrapText="1"/>
    </xf>
    <xf numFmtId="4" fontId="3" fillId="0" borderId="17" xfId="0" applyNumberFormat="1" applyFont="1" applyBorder="1" applyAlignment="1">
      <alignment horizontal="right" vertical="center" wrapText="1" indent="1"/>
    </xf>
    <xf numFmtId="4" fontId="3" fillId="0" borderId="18" xfId="0" applyNumberFormat="1" applyFont="1" applyBorder="1" applyAlignment="1">
      <alignment horizontal="right" vertical="center" wrapText="1" indent="1"/>
    </xf>
    <xf numFmtId="4" fontId="3" fillId="0" borderId="19" xfId="0" applyNumberFormat="1" applyFont="1" applyBorder="1" applyAlignment="1">
      <alignment horizontal="right" vertical="center" wrapText="1" indent="1"/>
    </xf>
    <xf numFmtId="0" fontId="5" fillId="0" borderId="20" xfId="0" applyFont="1" applyBorder="1" applyAlignment="1">
      <alignment vertical="center" wrapText="1"/>
    </xf>
    <xf numFmtId="4" fontId="5" fillId="0" borderId="21" xfId="0" applyNumberFormat="1" applyFont="1" applyBorder="1" applyAlignment="1">
      <alignment horizontal="right" vertical="center" wrapText="1" indent="1"/>
    </xf>
    <xf numFmtId="4" fontId="5" fillId="0" borderId="22" xfId="0" applyNumberFormat="1" applyFont="1" applyBorder="1" applyAlignment="1">
      <alignment horizontal="right" vertical="center" wrapText="1" indent="1"/>
    </xf>
    <xf numFmtId="4" fontId="5" fillId="0" borderId="23" xfId="0" applyNumberFormat="1" applyFont="1" applyBorder="1" applyAlignment="1">
      <alignment horizontal="right" vertical="center" wrapText="1" indent="1"/>
    </xf>
    <xf numFmtId="0" fontId="3" fillId="0" borderId="28" xfId="0" applyFont="1" applyBorder="1" applyAlignment="1">
      <alignment vertical="center" wrapText="1"/>
    </xf>
    <xf numFmtId="4" fontId="3" fillId="0" borderId="0" xfId="0" applyNumberFormat="1" applyFont="1" applyBorder="1" applyAlignment="1">
      <alignment horizontal="right" vertical="center" wrapText="1" indent="1"/>
    </xf>
    <xf numFmtId="4" fontId="3" fillId="0" borderId="29" xfId="0" applyNumberFormat="1" applyFont="1" applyBorder="1" applyAlignment="1">
      <alignment horizontal="right" vertical="center" wrapText="1" indent="1"/>
    </xf>
    <xf numFmtId="4" fontId="3" fillId="0" borderId="30" xfId="0" applyNumberFormat="1" applyFont="1" applyBorder="1" applyAlignment="1">
      <alignment horizontal="right" vertical="center" wrapText="1" indent="1"/>
    </xf>
    <xf numFmtId="0" fontId="3" fillId="2" borderId="0" xfId="0" applyFont="1" applyFill="1" applyBorder="1" applyAlignment="1">
      <alignment wrapText="1"/>
    </xf>
    <xf numFmtId="2" fontId="3" fillId="2" borderId="0" xfId="0" applyNumberFormat="1" applyFont="1" applyFill="1" applyBorder="1" applyAlignment="1">
      <alignment vertical="top" wrapText="1"/>
    </xf>
    <xf numFmtId="0" fontId="4" fillId="0" borderId="0" xfId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N31"/>
  <sheetViews>
    <sheetView showGridLines="0" tabSelected="1" workbookViewId="0">
      <selection activeCell="P9" sqref="P9"/>
    </sheetView>
  </sheetViews>
  <sheetFormatPr defaultRowHeight="15"/>
  <cols>
    <col min="1" max="1" width="9.140625" style="2"/>
    <col min="2" max="2" width="18.28515625" style="2" customWidth="1"/>
    <col min="3" max="3" width="12" style="2" customWidth="1"/>
    <col min="4" max="5" width="12.5703125" style="2" customWidth="1"/>
    <col min="6" max="6" width="14" style="2" customWidth="1"/>
    <col min="7" max="7" width="8.85546875" style="2" customWidth="1"/>
    <col min="8" max="8" width="9.140625" style="2" customWidth="1"/>
    <col min="9" max="9" width="12.140625" style="2" customWidth="1"/>
    <col min="10" max="10" width="12.5703125" style="2" customWidth="1"/>
    <col min="11" max="11" width="14" style="2" customWidth="1"/>
    <col min="12" max="12" width="12.42578125" style="2" customWidth="1"/>
    <col min="13" max="13" width="8.85546875" style="2" customWidth="1"/>
    <col min="14" max="14" width="9.28515625" style="2" customWidth="1"/>
    <col min="15" max="16384" width="9.140625" style="2"/>
  </cols>
  <sheetData>
    <row r="3" spans="2:14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>
      <c r="B4" s="3"/>
      <c r="C4" s="3"/>
      <c r="D4" s="3"/>
    </row>
    <row r="5" spans="2:14" s="4" customFormat="1" ht="12.75"/>
    <row r="6" spans="2:14" s="4" customFormat="1" ht="15" customHeight="1">
      <c r="B6" s="5"/>
      <c r="C6" s="6" t="s">
        <v>1</v>
      </c>
      <c r="D6" s="7"/>
      <c r="E6" s="7"/>
      <c r="F6" s="8"/>
      <c r="G6" s="9" t="s">
        <v>2</v>
      </c>
      <c r="H6" s="10"/>
      <c r="I6" s="7" t="s">
        <v>3</v>
      </c>
      <c r="J6" s="7"/>
      <c r="K6" s="7"/>
      <c r="L6" s="8"/>
      <c r="M6" s="9" t="s">
        <v>2</v>
      </c>
      <c r="N6" s="11"/>
    </row>
    <row r="7" spans="2:14" s="4" customFormat="1" ht="15" customHeight="1">
      <c r="B7" s="5"/>
      <c r="C7" s="12">
        <v>2018</v>
      </c>
      <c r="D7" s="13"/>
      <c r="E7" s="13"/>
      <c r="F7" s="14">
        <v>2019</v>
      </c>
      <c r="G7" s="15" t="s">
        <v>4</v>
      </c>
      <c r="H7" s="16" t="s">
        <v>5</v>
      </c>
      <c r="I7" s="12">
        <v>2018</v>
      </c>
      <c r="J7" s="13"/>
      <c r="K7" s="13"/>
      <c r="L7" s="14">
        <v>2019</v>
      </c>
      <c r="M7" s="15" t="s">
        <v>4</v>
      </c>
      <c r="N7" s="17" t="s">
        <v>5</v>
      </c>
    </row>
    <row r="8" spans="2:14" s="4" customFormat="1" ht="15" customHeight="1">
      <c r="B8" s="18"/>
      <c r="C8" s="19" t="s">
        <v>6</v>
      </c>
      <c r="D8" s="19" t="s">
        <v>7</v>
      </c>
      <c r="E8" s="19" t="s">
        <v>8</v>
      </c>
      <c r="F8" s="19" t="s">
        <v>6</v>
      </c>
      <c r="G8" s="20"/>
      <c r="H8" s="21"/>
      <c r="I8" s="19" t="s">
        <v>6</v>
      </c>
      <c r="J8" s="19" t="s">
        <v>7</v>
      </c>
      <c r="K8" s="19" t="s">
        <v>8</v>
      </c>
      <c r="L8" s="19" t="s">
        <v>6</v>
      </c>
      <c r="M8" s="20"/>
      <c r="N8" s="22"/>
    </row>
    <row r="9" spans="2:14" s="4" customFormat="1" ht="15" customHeight="1">
      <c r="B9" s="23" t="s">
        <v>9</v>
      </c>
      <c r="C9" s="24">
        <v>4765.5309999999999</v>
      </c>
      <c r="D9" s="25">
        <v>4630.2950000000001</v>
      </c>
      <c r="E9" s="24">
        <v>4773.4880000000003</v>
      </c>
      <c r="F9" s="24">
        <v>4565.4070000000002</v>
      </c>
      <c r="G9" s="25">
        <f>((F9*100)/E9)-100</f>
        <v>-4.3590975823129838</v>
      </c>
      <c r="H9" s="26">
        <f>((F9*100)/C9)-100</f>
        <v>-4.1994061102529798</v>
      </c>
      <c r="I9" s="24">
        <v>894.45799999999997</v>
      </c>
      <c r="J9" s="25">
        <v>919.61099999999999</v>
      </c>
      <c r="K9" s="24">
        <v>910.87900000000002</v>
      </c>
      <c r="L9" s="24">
        <v>937.20899999999995</v>
      </c>
      <c r="M9" s="25">
        <f>((L9*100)/K9)-100</f>
        <v>2.8906144504374254</v>
      </c>
      <c r="N9" s="25">
        <f>((L9*100)/I9)-100</f>
        <v>4.7795424715302488</v>
      </c>
    </row>
    <row r="10" spans="2:14" s="31" customFormat="1" ht="15" customHeight="1">
      <c r="B10" s="27" t="s">
        <v>10</v>
      </c>
      <c r="C10" s="28">
        <v>3162.886</v>
      </c>
      <c r="D10" s="29">
        <v>3151.848</v>
      </c>
      <c r="E10" s="28">
        <v>3202.8150000000001</v>
      </c>
      <c r="F10" s="28">
        <v>3066.4780000000001</v>
      </c>
      <c r="G10" s="29">
        <f t="shared" ref="G10:G25" si="0">((F10*100)/E10)-100</f>
        <v>-4.256786608030751</v>
      </c>
      <c r="H10" s="30">
        <f t="shared" ref="H10:H25" si="1">((F10*100)/C10)-100</f>
        <v>-3.0481022711536241</v>
      </c>
      <c r="I10" s="28">
        <v>921.19799999999998</v>
      </c>
      <c r="J10" s="29">
        <v>937.27200000000005</v>
      </c>
      <c r="K10" s="28">
        <v>928.77099999999996</v>
      </c>
      <c r="L10" s="28">
        <v>954.428</v>
      </c>
      <c r="M10" s="29">
        <f t="shared" ref="M10:M25" si="2">((L10*100)/K10)-100</f>
        <v>2.7624678203776938</v>
      </c>
      <c r="N10" s="29">
        <f t="shared" ref="N10:N25" si="3">((L10*100)/I10)-100</f>
        <v>3.6072592428555055</v>
      </c>
    </row>
    <row r="11" spans="2:14" s="4" customFormat="1" ht="15" customHeight="1">
      <c r="B11" s="32" t="s">
        <v>11</v>
      </c>
      <c r="C11" s="33">
        <v>2638.4989999999998</v>
      </c>
      <c r="D11" s="34">
        <v>2550.643</v>
      </c>
      <c r="E11" s="33">
        <v>2612.33</v>
      </c>
      <c r="F11" s="33">
        <v>2524.3000000000002</v>
      </c>
      <c r="G11" s="34">
        <f t="shared" si="0"/>
        <v>-3.3697886561039212</v>
      </c>
      <c r="H11" s="35">
        <f t="shared" si="1"/>
        <v>-4.3281805299149028</v>
      </c>
      <c r="I11" s="33">
        <v>853.31899999999996</v>
      </c>
      <c r="J11" s="34">
        <v>857.36</v>
      </c>
      <c r="K11" s="33">
        <v>852.63800000000003</v>
      </c>
      <c r="L11" s="33">
        <v>877.26400000000001</v>
      </c>
      <c r="M11" s="34">
        <f t="shared" si="2"/>
        <v>2.8882128171627244</v>
      </c>
      <c r="N11" s="34">
        <f t="shared" si="3"/>
        <v>2.8061018212415263</v>
      </c>
    </row>
    <row r="12" spans="2:14" s="4" customFormat="1" ht="15" customHeight="1">
      <c r="B12" s="36" t="s">
        <v>12</v>
      </c>
      <c r="C12" s="37">
        <v>524.38699999999994</v>
      </c>
      <c r="D12" s="38">
        <v>601.20500000000004</v>
      </c>
      <c r="E12" s="37">
        <v>590.48500000000001</v>
      </c>
      <c r="F12" s="37">
        <v>542.178</v>
      </c>
      <c r="G12" s="38">
        <f t="shared" si="0"/>
        <v>-8.1809021397664594</v>
      </c>
      <c r="H12" s="39">
        <f t="shared" si="1"/>
        <v>3.3927233131256287</v>
      </c>
      <c r="I12" s="37">
        <v>1262.7360000000001</v>
      </c>
      <c r="J12" s="38">
        <v>1276.3040000000001</v>
      </c>
      <c r="K12" s="37">
        <v>1265.587</v>
      </c>
      <c r="L12" s="37">
        <v>1313.6949999999999</v>
      </c>
      <c r="M12" s="38">
        <f t="shared" si="2"/>
        <v>3.8012400569854208</v>
      </c>
      <c r="N12" s="38">
        <f t="shared" si="3"/>
        <v>4.0356020577539482</v>
      </c>
    </row>
    <row r="13" spans="2:14" s="31" customFormat="1" ht="15" customHeight="1">
      <c r="B13" s="27" t="s">
        <v>13</v>
      </c>
      <c r="C13" s="28">
        <v>1602.645</v>
      </c>
      <c r="D13" s="29">
        <v>1478.4469999999999</v>
      </c>
      <c r="E13" s="28">
        <v>1570.673</v>
      </c>
      <c r="F13" s="28">
        <v>1498.9290000000001</v>
      </c>
      <c r="G13" s="29">
        <f t="shared" si="0"/>
        <v>-4.5677235172438628</v>
      </c>
      <c r="H13" s="30">
        <f t="shared" si="1"/>
        <v>-6.4715517160693565</v>
      </c>
      <c r="I13" s="28">
        <v>841.68600000000004</v>
      </c>
      <c r="J13" s="29">
        <v>881.96</v>
      </c>
      <c r="K13" s="28">
        <v>874.39400000000001</v>
      </c>
      <c r="L13" s="28">
        <v>901.98299999999995</v>
      </c>
      <c r="M13" s="29">
        <f t="shared" si="2"/>
        <v>3.1552137823452426</v>
      </c>
      <c r="N13" s="29">
        <f t="shared" si="3"/>
        <v>7.1638354445719443</v>
      </c>
    </row>
    <row r="14" spans="2:14" s="4" customFormat="1" ht="15" customHeight="1">
      <c r="B14" s="32" t="s">
        <v>11</v>
      </c>
      <c r="C14" s="33">
        <v>1348.3779999999999</v>
      </c>
      <c r="D14" s="34">
        <v>1209.6890000000001</v>
      </c>
      <c r="E14" s="33">
        <v>1292.192</v>
      </c>
      <c r="F14" s="33">
        <v>1220.0329999999999</v>
      </c>
      <c r="G14" s="34">
        <f t="shared" si="0"/>
        <v>-5.5842320645848389</v>
      </c>
      <c r="H14" s="35">
        <f t="shared" si="1"/>
        <v>-9.5184733064467082</v>
      </c>
      <c r="I14" s="33">
        <v>814.11300000000006</v>
      </c>
      <c r="J14" s="34">
        <v>851.154</v>
      </c>
      <c r="K14" s="33">
        <v>844.74800000000005</v>
      </c>
      <c r="L14" s="33">
        <v>859.68899999999996</v>
      </c>
      <c r="M14" s="34">
        <f t="shared" si="2"/>
        <v>1.7686931487260011</v>
      </c>
      <c r="N14" s="34">
        <f t="shared" si="3"/>
        <v>5.5982400477574856</v>
      </c>
    </row>
    <row r="15" spans="2:14" s="4" customFormat="1" ht="15" customHeight="1">
      <c r="B15" s="36" t="s">
        <v>12</v>
      </c>
      <c r="C15" s="37">
        <v>254.267</v>
      </c>
      <c r="D15" s="38">
        <v>268.75799999999998</v>
      </c>
      <c r="E15" s="37">
        <v>278.48099999999999</v>
      </c>
      <c r="F15" s="37">
        <v>278.89600000000002</v>
      </c>
      <c r="G15" s="38">
        <f t="shared" si="0"/>
        <v>0.14902273404649691</v>
      </c>
      <c r="H15" s="39">
        <f t="shared" si="1"/>
        <v>9.6862746640342721</v>
      </c>
      <c r="I15" s="37">
        <v>987.90700000000004</v>
      </c>
      <c r="J15" s="38">
        <v>1020.619</v>
      </c>
      <c r="K15" s="37">
        <v>1011.956</v>
      </c>
      <c r="L15" s="37">
        <v>1086.9970000000001</v>
      </c>
      <c r="M15" s="38">
        <f t="shared" si="2"/>
        <v>7.4154409875528273</v>
      </c>
      <c r="N15" s="38">
        <f t="shared" si="3"/>
        <v>10.030296374051417</v>
      </c>
    </row>
    <row r="16" spans="2:14" s="4" customFormat="1" ht="15" customHeight="1">
      <c r="B16" s="40" t="s">
        <v>14</v>
      </c>
      <c r="C16" s="41">
        <v>4115.3329999999996</v>
      </c>
      <c r="D16" s="42">
        <v>3891.9360000000001</v>
      </c>
      <c r="E16" s="41">
        <v>3956.9459999999999</v>
      </c>
      <c r="F16" s="41">
        <v>3905.63</v>
      </c>
      <c r="G16" s="42">
        <f t="shared" si="0"/>
        <v>-1.2968587390376314</v>
      </c>
      <c r="H16" s="43">
        <f t="shared" si="1"/>
        <v>-5.0956508258262403</v>
      </c>
      <c r="I16" s="41">
        <v>966.17499999999995</v>
      </c>
      <c r="J16" s="42">
        <v>995.64700000000005</v>
      </c>
      <c r="K16" s="41">
        <v>996.72400000000005</v>
      </c>
      <c r="L16" s="41">
        <v>1025.125</v>
      </c>
      <c r="M16" s="42">
        <f t="shared" si="2"/>
        <v>2.8494347482352111</v>
      </c>
      <c r="N16" s="42">
        <f t="shared" si="3"/>
        <v>6.1013791497399552</v>
      </c>
    </row>
    <row r="17" spans="2:14" s="31" customFormat="1" ht="15" customHeight="1">
      <c r="B17" s="27" t="s">
        <v>15</v>
      </c>
      <c r="C17" s="28">
        <v>2317.5010000000002</v>
      </c>
      <c r="D17" s="29">
        <v>2069.971</v>
      </c>
      <c r="E17" s="28">
        <v>2032.8630000000001</v>
      </c>
      <c r="F17" s="28">
        <v>2047.893</v>
      </c>
      <c r="G17" s="29">
        <f t="shared" si="0"/>
        <v>0.73935134832007066</v>
      </c>
      <c r="H17" s="30">
        <f t="shared" si="1"/>
        <v>-11.633565638159396</v>
      </c>
      <c r="I17" s="28">
        <v>830.16700000000003</v>
      </c>
      <c r="J17" s="29">
        <v>833.38400000000001</v>
      </c>
      <c r="K17" s="28">
        <v>818.947</v>
      </c>
      <c r="L17" s="28">
        <v>852.11099999999999</v>
      </c>
      <c r="M17" s="29">
        <f t="shared" si="2"/>
        <v>4.0495905107412398</v>
      </c>
      <c r="N17" s="29">
        <f t="shared" si="3"/>
        <v>2.6433235722451087</v>
      </c>
    </row>
    <row r="18" spans="2:14" s="4" customFormat="1" ht="15" customHeight="1">
      <c r="B18" s="32" t="s">
        <v>11</v>
      </c>
      <c r="C18" s="33">
        <v>2152.19</v>
      </c>
      <c r="D18" s="34">
        <v>2014.075</v>
      </c>
      <c r="E18" s="33">
        <v>1979.0650000000001</v>
      </c>
      <c r="F18" s="33">
        <v>1997.1110000000001</v>
      </c>
      <c r="G18" s="34">
        <f t="shared" si="0"/>
        <v>0.91184473476111805</v>
      </c>
      <c r="H18" s="35">
        <f t="shared" si="1"/>
        <v>-7.2056370487735677</v>
      </c>
      <c r="I18" s="33">
        <v>839.84199999999998</v>
      </c>
      <c r="J18" s="34">
        <v>830.15800000000002</v>
      </c>
      <c r="K18" s="33">
        <v>816.16099999999994</v>
      </c>
      <c r="L18" s="33">
        <v>847.98599999999999</v>
      </c>
      <c r="M18" s="34">
        <f t="shared" si="2"/>
        <v>3.8993531913433941</v>
      </c>
      <c r="N18" s="34">
        <f t="shared" si="3"/>
        <v>0.96970620664363594</v>
      </c>
    </row>
    <row r="19" spans="2:14" s="4" customFormat="1" ht="15" customHeight="1">
      <c r="B19" s="36" t="s">
        <v>12</v>
      </c>
      <c r="C19" s="37">
        <v>165.31100000000001</v>
      </c>
      <c r="D19" s="38">
        <v>55.896000000000001</v>
      </c>
      <c r="E19" s="37">
        <v>53.798000000000002</v>
      </c>
      <c r="F19" s="37">
        <v>50.781999999999996</v>
      </c>
      <c r="G19" s="38">
        <f t="shared" si="0"/>
        <v>-5.6061563626900721</v>
      </c>
      <c r="H19" s="39">
        <f t="shared" si="1"/>
        <v>-69.280931093514653</v>
      </c>
      <c r="I19" s="37">
        <v>704.20799999999997</v>
      </c>
      <c r="J19" s="38">
        <v>949.63699999999994</v>
      </c>
      <c r="K19" s="37">
        <v>921.40099999999995</v>
      </c>
      <c r="L19" s="37">
        <v>1014.333</v>
      </c>
      <c r="M19" s="38">
        <f t="shared" si="2"/>
        <v>10.085945207352722</v>
      </c>
      <c r="N19" s="38">
        <f t="shared" si="3"/>
        <v>44.038835116897303</v>
      </c>
    </row>
    <row r="20" spans="2:14" s="31" customFormat="1" ht="15" customHeight="1">
      <c r="B20" s="27" t="s">
        <v>16</v>
      </c>
      <c r="C20" s="28">
        <v>1123.376</v>
      </c>
      <c r="D20" s="29">
        <v>1161.279</v>
      </c>
      <c r="E20" s="28">
        <v>1217.8720000000001</v>
      </c>
      <c r="F20" s="28">
        <v>1206.4349999999999</v>
      </c>
      <c r="G20" s="29">
        <f t="shared" si="0"/>
        <v>-0.93909704796563176</v>
      </c>
      <c r="H20" s="30">
        <f t="shared" si="1"/>
        <v>7.3936954323396691</v>
      </c>
      <c r="I20" s="28">
        <v>1074.835</v>
      </c>
      <c r="J20" s="29">
        <v>1068.6759999999999</v>
      </c>
      <c r="K20" s="28">
        <v>1075.144</v>
      </c>
      <c r="L20" s="28">
        <v>1094.7629999999999</v>
      </c>
      <c r="M20" s="29">
        <f t="shared" si="2"/>
        <v>1.8247788203254487</v>
      </c>
      <c r="N20" s="29">
        <f t="shared" si="3"/>
        <v>1.8540520172863637</v>
      </c>
    </row>
    <row r="21" spans="2:14" s="4" customFormat="1" ht="15" customHeight="1">
      <c r="B21" s="32" t="s">
        <v>11</v>
      </c>
      <c r="C21" s="33">
        <v>874.39599999999996</v>
      </c>
      <c r="D21" s="34">
        <v>839.31299999999999</v>
      </c>
      <c r="E21" s="33">
        <v>904.99400000000003</v>
      </c>
      <c r="F21" s="33">
        <v>880.09400000000005</v>
      </c>
      <c r="G21" s="34">
        <f t="shared" si="0"/>
        <v>-2.7513994567919724</v>
      </c>
      <c r="H21" s="35">
        <f t="shared" si="1"/>
        <v>0.65164982456462894</v>
      </c>
      <c r="I21" s="33">
        <v>1030.586</v>
      </c>
      <c r="J21" s="34">
        <v>1026.7170000000001</v>
      </c>
      <c r="K21" s="33">
        <v>1031.0540000000001</v>
      </c>
      <c r="L21" s="33">
        <v>1038.2629999999999</v>
      </c>
      <c r="M21" s="34">
        <f t="shared" si="2"/>
        <v>0.69918743344187817</v>
      </c>
      <c r="N21" s="34">
        <f t="shared" si="3"/>
        <v>0.74491599924701291</v>
      </c>
    </row>
    <row r="22" spans="2:14" s="4" customFormat="1" ht="15" customHeight="1">
      <c r="B22" s="36" t="s">
        <v>12</v>
      </c>
      <c r="C22" s="37">
        <v>248.98</v>
      </c>
      <c r="D22" s="38">
        <v>321.96600000000001</v>
      </c>
      <c r="E22" s="37">
        <v>312.87799999999999</v>
      </c>
      <c r="F22" s="37">
        <v>326.34100000000001</v>
      </c>
      <c r="G22" s="38">
        <f t="shared" si="0"/>
        <v>4.3029551454560675</v>
      </c>
      <c r="H22" s="39">
        <f t="shared" si="1"/>
        <v>31.071170375130549</v>
      </c>
      <c r="I22" s="37">
        <v>1230.2360000000001</v>
      </c>
      <c r="J22" s="38">
        <v>1178.057</v>
      </c>
      <c r="K22" s="37">
        <v>1202.675</v>
      </c>
      <c r="L22" s="37">
        <v>1247.136</v>
      </c>
      <c r="M22" s="38">
        <f t="shared" si="2"/>
        <v>3.6968424553599277</v>
      </c>
      <c r="N22" s="38">
        <f t="shared" si="3"/>
        <v>1.3737201642611439</v>
      </c>
    </row>
    <row r="23" spans="2:14" s="31" customFormat="1" ht="15" customHeight="1">
      <c r="B23" s="27" t="s">
        <v>17</v>
      </c>
      <c r="C23" s="28">
        <v>674.45600000000002</v>
      </c>
      <c r="D23" s="29">
        <v>660.68600000000004</v>
      </c>
      <c r="E23" s="28">
        <v>706.21100000000001</v>
      </c>
      <c r="F23" s="28">
        <v>651.30200000000002</v>
      </c>
      <c r="G23" s="29">
        <f t="shared" si="0"/>
        <v>-7.7751550174098014</v>
      </c>
      <c r="H23" s="30">
        <f t="shared" si="1"/>
        <v>-3.4329889570260974</v>
      </c>
      <c r="I23" s="28">
        <v>1252.529</v>
      </c>
      <c r="J23" s="29">
        <v>1375.662</v>
      </c>
      <c r="K23" s="28">
        <v>1373.2270000000001</v>
      </c>
      <c r="L23" s="28">
        <v>1440.1420000000001</v>
      </c>
      <c r="M23" s="29">
        <f t="shared" si="2"/>
        <v>4.8728287457208523</v>
      </c>
      <c r="N23" s="29">
        <f t="shared" si="3"/>
        <v>14.978735023300871</v>
      </c>
    </row>
    <row r="24" spans="2:14" s="4" customFormat="1" ht="15" customHeight="1">
      <c r="B24" s="32" t="s">
        <v>11</v>
      </c>
      <c r="C24" s="33">
        <v>462.202</v>
      </c>
      <c r="D24" s="34">
        <v>439.10199999999998</v>
      </c>
      <c r="E24" s="33">
        <v>462.30599999999998</v>
      </c>
      <c r="F24" s="33">
        <v>427.85599999999999</v>
      </c>
      <c r="G24" s="34">
        <f t="shared" si="0"/>
        <v>-7.4517743658961848</v>
      </c>
      <c r="H24" s="35">
        <f t="shared" si="1"/>
        <v>-7.4309501040670511</v>
      </c>
      <c r="I24" s="33">
        <v>1019.371</v>
      </c>
      <c r="J24" s="34">
        <v>1100.9490000000001</v>
      </c>
      <c r="K24" s="33">
        <v>1097.479</v>
      </c>
      <c r="L24" s="33">
        <v>1113.201</v>
      </c>
      <c r="M24" s="34">
        <f t="shared" si="2"/>
        <v>1.4325558848962032</v>
      </c>
      <c r="N24" s="34">
        <f t="shared" si="3"/>
        <v>9.2046958369425909</v>
      </c>
    </row>
    <row r="25" spans="2:14" s="4" customFormat="1" ht="15" customHeight="1">
      <c r="B25" s="44" t="s">
        <v>12</v>
      </c>
      <c r="C25" s="45">
        <v>212.25399999999999</v>
      </c>
      <c r="D25" s="46">
        <v>221.584</v>
      </c>
      <c r="E25" s="45">
        <v>243.905</v>
      </c>
      <c r="F25" s="45">
        <v>223.446</v>
      </c>
      <c r="G25" s="46">
        <f t="shared" si="0"/>
        <v>-8.3881019249297992</v>
      </c>
      <c r="H25" s="47">
        <f t="shared" si="1"/>
        <v>5.2729277186766836</v>
      </c>
      <c r="I25" s="45">
        <v>1760.251</v>
      </c>
      <c r="J25" s="46">
        <v>1920.0450000000001</v>
      </c>
      <c r="K25" s="45">
        <v>1895.89</v>
      </c>
      <c r="L25" s="45">
        <v>2066.17</v>
      </c>
      <c r="M25" s="46">
        <f t="shared" si="2"/>
        <v>8.9815337387717591</v>
      </c>
      <c r="N25" s="46">
        <f t="shared" si="3"/>
        <v>17.379282840913035</v>
      </c>
    </row>
    <row r="26" spans="2:14" s="4" customFormat="1" ht="12.75">
      <c r="B26" s="48"/>
      <c r="C26" s="48"/>
      <c r="D26" s="48"/>
      <c r="E26" s="49"/>
      <c r="F26" s="49"/>
      <c r="G26" s="49"/>
      <c r="H26" s="49"/>
      <c r="I26" s="49"/>
      <c r="J26" s="49"/>
      <c r="K26" s="49"/>
      <c r="L26" s="49"/>
      <c r="M26" s="49"/>
      <c r="N26" s="49"/>
    </row>
    <row r="27" spans="2:14" s="4" customFormat="1" ht="12.75">
      <c r="B27" s="4" t="s">
        <v>18</v>
      </c>
    </row>
    <row r="28" spans="2:14" s="4" customFormat="1" ht="12.75">
      <c r="B28" s="50" t="s">
        <v>19</v>
      </c>
      <c r="C28" s="51"/>
      <c r="D28" s="51"/>
      <c r="E28" s="51"/>
    </row>
    <row r="29" spans="2:14">
      <c r="B29" s="50" t="s">
        <v>20</v>
      </c>
      <c r="C29" s="51"/>
      <c r="D29" s="51"/>
      <c r="E29" s="51"/>
      <c r="H29" s="4"/>
      <c r="I29" s="4"/>
    </row>
    <row r="30" spans="2:14">
      <c r="H30" s="4"/>
      <c r="I30" s="4"/>
      <c r="K30" s="4" t="s">
        <v>21</v>
      </c>
    </row>
    <row r="31" spans="2:14">
      <c r="K31" s="51" t="s">
        <v>22</v>
      </c>
    </row>
  </sheetData>
  <mergeCells count="12">
    <mergeCell ref="M7:M8"/>
    <mergeCell ref="N7:N8"/>
    <mergeCell ref="B3:N3"/>
    <mergeCell ref="B6:B8"/>
    <mergeCell ref="C6:F6"/>
    <mergeCell ref="G6:H6"/>
    <mergeCell ref="I6:L6"/>
    <mergeCell ref="M6:N6"/>
    <mergeCell ref="C7:E7"/>
    <mergeCell ref="G7:G8"/>
    <mergeCell ref="H7:H8"/>
    <mergeCell ref="I7:K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daivap</dc:creator>
  <cp:lastModifiedBy>daivap</cp:lastModifiedBy>
  <dcterms:created xsi:type="dcterms:W3CDTF">2019-02-25T07:22:01Z</dcterms:created>
  <dcterms:modified xsi:type="dcterms:W3CDTF">2019-02-25T07:22:37Z</dcterms:modified>
</cp:coreProperties>
</file>