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995" windowHeight="143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N25" i="1"/>
  <c r="M25"/>
  <c r="H25"/>
  <c r="G25"/>
  <c r="N24"/>
  <c r="M24"/>
  <c r="H24"/>
  <c r="G24"/>
  <c r="N23"/>
  <c r="M23"/>
  <c r="H23"/>
  <c r="G23"/>
  <c r="N22"/>
  <c r="M22"/>
  <c r="H22"/>
  <c r="G22"/>
  <c r="N21"/>
  <c r="M21"/>
  <c r="H21"/>
  <c r="G21"/>
  <c r="N20"/>
  <c r="M20"/>
  <c r="H20"/>
  <c r="G20"/>
  <c r="N19"/>
  <c r="M19"/>
  <c r="H19"/>
  <c r="G19"/>
  <c r="N18"/>
  <c r="M18"/>
  <c r="H18"/>
  <c r="G18"/>
  <c r="N17"/>
  <c r="M17"/>
  <c r="H17"/>
  <c r="G17"/>
  <c r="N16"/>
  <c r="M16"/>
  <c r="H16"/>
  <c r="G16"/>
  <c r="N15"/>
  <c r="M15"/>
  <c r="H15"/>
  <c r="G15"/>
  <c r="N14"/>
  <c r="M14"/>
  <c r="H14"/>
  <c r="G14"/>
  <c r="N13"/>
  <c r="M13"/>
  <c r="H13"/>
  <c r="G13"/>
  <c r="N12"/>
  <c r="M12"/>
  <c r="H12"/>
  <c r="G12"/>
  <c r="N11"/>
  <c r="M11"/>
  <c r="H11"/>
  <c r="G11"/>
  <c r="N10"/>
  <c r="M10"/>
  <c r="H10"/>
  <c r="G10"/>
  <c r="N9"/>
  <c r="M9"/>
  <c r="H9"/>
  <c r="G9"/>
</calcChain>
</file>

<file path=xl/sharedStrings.xml><?xml version="1.0" encoding="utf-8"?>
<sst xmlns="http://schemas.openxmlformats.org/spreadsheetml/2006/main" count="38" uniqueCount="22">
  <si>
    <t>Duonos gaminių pardavimo kiekiai ir kainos Lietuvoje 2018 m. rugpjūčio–2019 m. rugpjūčio mėn.</t>
  </si>
  <si>
    <t>Parduota, t</t>
  </si>
  <si>
    <t>Pokytis, %</t>
  </si>
  <si>
    <t>Kaina*, EUR/t</t>
  </si>
  <si>
    <t>mėnesio**</t>
  </si>
  <si>
    <t>metų***</t>
  </si>
  <si>
    <t>rugpjūtis</t>
  </si>
  <si>
    <t>birželis</t>
  </si>
  <si>
    <t>liepa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</si>
  <si>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</si>
  <si>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</si>
  <si>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</si>
  <si>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</si>
  <si>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</si>
  <si>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</si>
  <si>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</si>
  <si>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</si>
  <si>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</si>
  <si>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 vidutinės svertinės kainos</t>
  </si>
  <si>
    <t>** lyginant 2019 m. rugpjūčio mėn. su liepos mėn.</t>
  </si>
  <si>
    <t>*** lyginant 2019 m. rugpjūčio mėn. su 2018 m. rugpjūčio mėn.</t>
  </si>
  <si>
    <t>Šaltinis: ŽŪIKVC (LŽŪMPRIS)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</si>
</sst>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vertical="center" wrapTex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6" fillId="0" borderId="0" xfId="0" applyFont="1"/>
    <xf numFmtId="0" fontId="3" fillId="0" borderId="24" xfId="0" applyFont="1" applyBorder="1" applyAlignment="1">
      <alignment vertical="center" wrapTex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6" xfId="0" applyNumberFormat="1" applyFont="1" applyBorder="1" applyAlignment="1">
      <alignment horizontal="right" vertical="center" wrapText="1" indent="1"/>
    </xf>
    <xf numFmtId="4" fontId="3" fillId="0" borderId="27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0" fontId="5" fillId="0" borderId="20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0" fontId="3" fillId="0" borderId="28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2" borderId="0" xfId="0" applyFont="1" applyFill="1" applyBorder="1" applyAlignment="1">
      <alignment wrapText="1"/>
    </xf>
    <xf numFmtId="2" fontId="3" fillId="2" borderId="0" xfId="0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114300</xdr:rowOff>
    </xdr:from>
    <xdr:to>
      <xdr:col>0</xdr:col>
      <xdr:colOff>600075</xdr:colOff>
      <xdr:row>29</xdr:row>
      <xdr:rowOff>47625</xdr:rowOff>
    </xdr:to>
    <xdr:pic>
      <xdr:nvPicPr>
        <xdr:cNvPr id="4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114300</xdr:rowOff>
    </xdr:from>
    <xdr:to>
      <xdr:col>0</xdr:col>
      <xdr:colOff>600075</xdr:colOff>
      <xdr:row>29</xdr:row>
      <xdr:rowOff>47625</xdr:rowOff>
    </xdr:to>
    <xdr:pic>
      <xdr:nvPicPr>
        <xdr:cNvPr id="6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6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7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8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9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0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1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114300</xdr:rowOff>
    </xdr:from>
    <xdr:to>
      <xdr:col>0</xdr:col>
      <xdr:colOff>600075</xdr:colOff>
      <xdr:row>29</xdr:row>
      <xdr:rowOff>47625</xdr:rowOff>
    </xdr:to>
    <xdr:pic>
      <xdr:nvPicPr>
        <xdr:cNvPr id="12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2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3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4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5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6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7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18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114300</xdr:rowOff>
    </xdr:from>
    <xdr:to>
      <xdr:col>0</xdr:col>
      <xdr:colOff>600075</xdr:colOff>
      <xdr:row>29</xdr:row>
      <xdr:rowOff>47625</xdr:rowOff>
    </xdr:to>
    <xdr:pic>
      <xdr:nvPicPr>
        <xdr:cNvPr id="18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8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19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20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0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1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2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3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4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5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114300</xdr:rowOff>
    </xdr:from>
    <xdr:to>
      <xdr:col>0</xdr:col>
      <xdr:colOff>600075</xdr:colOff>
      <xdr:row>29</xdr:row>
      <xdr:rowOff>47625</xdr:rowOff>
    </xdr:to>
    <xdr:pic>
      <xdr:nvPicPr>
        <xdr:cNvPr id="26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6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7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8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29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0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1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2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114300</xdr:rowOff>
    </xdr:from>
    <xdr:to>
      <xdr:col>0</xdr:col>
      <xdr:colOff>600075</xdr:colOff>
      <xdr:row>29</xdr:row>
      <xdr:rowOff>47625</xdr:rowOff>
    </xdr:to>
    <xdr:pic>
      <xdr:nvPicPr>
        <xdr:cNvPr id="33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3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4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35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5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6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7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8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39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0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114300</xdr:rowOff>
    </xdr:from>
    <xdr:to>
      <xdr:col>0</xdr:col>
      <xdr:colOff>600075</xdr:colOff>
      <xdr:row>29</xdr:row>
      <xdr:rowOff>47625</xdr:rowOff>
    </xdr:to>
    <xdr:pic>
      <xdr:nvPicPr>
        <xdr:cNvPr id="4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1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2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3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4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5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6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7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123825</xdr:rowOff>
    </xdr:from>
    <xdr:to>
      <xdr:col>0</xdr:col>
      <xdr:colOff>371475</xdr:colOff>
      <xdr:row>29</xdr:row>
      <xdr:rowOff>57150</xdr:rowOff>
    </xdr:to>
    <xdr:pic>
      <xdr:nvPicPr>
        <xdr:cNvPr id="47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43525"/>
          <a:ext cx="3714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7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8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28</xdr:row>
      <xdr:rowOff>76200</xdr:rowOff>
    </xdr:to>
    <xdr:pic>
      <xdr:nvPicPr>
        <xdr:cNvPr id="49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49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0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1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2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76200</xdr:rowOff>
    </xdr:to>
    <xdr:pic>
      <xdr:nvPicPr>
        <xdr:cNvPr id="53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28</xdr:row>
      <xdr:rowOff>114300</xdr:rowOff>
    </xdr:from>
    <xdr:to>
      <xdr:col>1</xdr:col>
      <xdr:colOff>609600</xdr:colOff>
      <xdr:row>29</xdr:row>
      <xdr:rowOff>47625</xdr:rowOff>
    </xdr:to>
    <xdr:pic>
      <xdr:nvPicPr>
        <xdr:cNvPr id="55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28</xdr:row>
      <xdr:rowOff>123825</xdr:rowOff>
    </xdr:from>
    <xdr:to>
      <xdr:col>1</xdr:col>
      <xdr:colOff>609600</xdr:colOff>
      <xdr:row>29</xdr:row>
      <xdr:rowOff>57150</xdr:rowOff>
    </xdr:to>
    <xdr:pic>
      <xdr:nvPicPr>
        <xdr:cNvPr id="61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5343525"/>
          <a:ext cx="3714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2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3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31"/>
  <sheetViews>
    <sheetView showGridLines="0" tabSelected="1" workbookViewId="0">
      <selection activeCell="J35" sqref="J35"/>
    </sheetView>
  </sheetViews>
  <sheetFormatPr defaultRowHeight="15"/>
  <cols>
    <col min="1" max="1" width="9.140625" style="2"/>
    <col min="2" max="2" width="18.28515625" style="2" customWidth="1"/>
    <col min="3" max="3" width="12" style="2" customWidth="1"/>
    <col min="4" max="5" width="12.5703125" style="2" customWidth="1"/>
    <col min="6" max="6" width="14" style="2" customWidth="1"/>
    <col min="7" max="7" width="8.85546875" style="2" customWidth="1"/>
    <col min="8" max="8" width="9.140625" style="2" customWidth="1"/>
    <col min="9" max="9" width="12.140625" style="2" customWidth="1"/>
    <col min="10" max="10" width="12.5703125" style="2" customWidth="1"/>
    <col min="11" max="11" width="14" style="2" customWidth="1"/>
    <col min="12" max="12" width="12.42578125" style="2" customWidth="1"/>
    <col min="13" max="13" width="8.85546875" style="2" customWidth="1"/>
    <col min="14" max="14" width="9.28515625" style="2" customWidth="1"/>
    <col min="15" max="16384" width="9.140625" style="2"/>
  </cols>
  <sheetData>
    <row r="3" spans="2:14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3"/>
      <c r="C4" s="3"/>
      <c r="D4" s="3"/>
    </row>
    <row r="5" spans="2:14" s="4" customFormat="1" ht="12.75"/>
    <row r="6" spans="2:14" s="4" customFormat="1" ht="15" customHeight="1">
      <c r="B6" s="5"/>
      <c r="C6" s="6" t="s">
        <v>1</v>
      </c>
      <c r="D6" s="7"/>
      <c r="E6" s="7"/>
      <c r="F6" s="8"/>
      <c r="G6" s="9" t="s">
        <v>2</v>
      </c>
      <c r="H6" s="10"/>
      <c r="I6" s="7" t="s">
        <v>3</v>
      </c>
      <c r="J6" s="7"/>
      <c r="K6" s="7"/>
      <c r="L6" s="8"/>
      <c r="M6" s="9" t="s">
        <v>2</v>
      </c>
      <c r="N6" s="11"/>
    </row>
    <row r="7" spans="2:14" s="4" customFormat="1" ht="15" customHeight="1">
      <c r="B7" s="5"/>
      <c r="C7" s="12">
        <v>2018</v>
      </c>
      <c r="D7" s="13">
        <v>2019</v>
      </c>
      <c r="E7" s="13"/>
      <c r="F7" s="14"/>
      <c r="G7" s="15" t="s">
        <v>4</v>
      </c>
      <c r="H7" s="16" t="s">
        <v>5</v>
      </c>
      <c r="I7" s="12">
        <v>2018</v>
      </c>
      <c r="J7" s="13">
        <v>2019</v>
      </c>
      <c r="K7" s="13"/>
      <c r="L7" s="14"/>
      <c r="M7" s="15" t="s">
        <v>4</v>
      </c>
      <c r="N7" s="17" t="s">
        <v>5</v>
      </c>
    </row>
    <row r="8" spans="2:14" s="4" customFormat="1" ht="15" customHeight="1">
      <c r="B8" s="18"/>
      <c r="C8" s="19" t="s">
        <v>6</v>
      </c>
      <c r="D8" s="19" t="s">
        <v>7</v>
      </c>
      <c r="E8" s="19" t="s">
        <v>8</v>
      </c>
      <c r="F8" s="19" t="s">
        <v>6</v>
      </c>
      <c r="G8" s="20"/>
      <c r="H8" s="21"/>
      <c r="I8" s="19" t="s">
        <v>6</v>
      </c>
      <c r="J8" s="19" t="s">
        <v>7</v>
      </c>
      <c r="K8" s="19" t="s">
        <v>8</v>
      </c>
      <c r="L8" s="19" t="s">
        <v>6</v>
      </c>
      <c r="M8" s="20"/>
      <c r="N8" s="22"/>
    </row>
    <row r="9" spans="2:14" s="4" customFormat="1" ht="15" customHeight="1">
      <c r="B9" s="23" t="s">
        <v>9</v>
      </c>
      <c r="C9" s="24">
        <v>4956.9669999999996</v>
      </c>
      <c r="D9" s="25">
        <v>4588.8059999999996</v>
      </c>
      <c r="E9" s="24">
        <v>4841.6220000000003</v>
      </c>
      <c r="F9" s="24">
        <v>4861.4799999999996</v>
      </c>
      <c r="G9" s="25">
        <f>((F9*100)/E9)-100</f>
        <v>0.41015180449855393</v>
      </c>
      <c r="H9" s="26">
        <f>((F9*100)/C9)-100</f>
        <v>-1.9263190576011482</v>
      </c>
      <c r="I9" s="24">
        <v>911.07600000000002</v>
      </c>
      <c r="J9" s="25">
        <v>940.64800000000002</v>
      </c>
      <c r="K9" s="24">
        <v>938.86199999999997</v>
      </c>
      <c r="L9" s="24">
        <v>947.22799999999995</v>
      </c>
      <c r="M9" s="25">
        <f>((L9*100)/K9)-100</f>
        <v>0.89107877409033165</v>
      </c>
      <c r="N9" s="25">
        <f>((L9*100)/I9)-100</f>
        <v>3.9680553543282713</v>
      </c>
    </row>
    <row r="10" spans="2:14" s="31" customFormat="1" ht="15" customHeight="1">
      <c r="B10" s="27" t="s">
        <v>10</v>
      </c>
      <c r="C10" s="28">
        <v>3230.2660000000001</v>
      </c>
      <c r="D10" s="29">
        <v>3048.1529999999998</v>
      </c>
      <c r="E10" s="28">
        <v>3199.41</v>
      </c>
      <c r="F10" s="28">
        <v>3224.8490000000002</v>
      </c>
      <c r="G10" s="29">
        <f t="shared" ref="G10:G25" si="0">((F10*100)/E10)-100</f>
        <v>0.79511534939256023</v>
      </c>
      <c r="H10" s="30">
        <f t="shared" ref="H10:H25" si="1">((F10*100)/C10)-100</f>
        <v>-0.16769516813785401</v>
      </c>
      <c r="I10" s="28">
        <v>932.13</v>
      </c>
      <c r="J10" s="29">
        <v>950.40700000000004</v>
      </c>
      <c r="K10" s="28">
        <v>949.84100000000001</v>
      </c>
      <c r="L10" s="28">
        <v>958.17</v>
      </c>
      <c r="M10" s="29">
        <f t="shared" ref="M10:M25" si="2">((L10*100)/K10)-100</f>
        <v>0.87688360472962756</v>
      </c>
      <c r="N10" s="29">
        <f t="shared" ref="N10:N25" si="3">((L10*100)/I10)-100</f>
        <v>2.7936017508287421</v>
      </c>
    </row>
    <row r="11" spans="2:14" s="4" customFormat="1" ht="15" customHeight="1">
      <c r="B11" s="32" t="s">
        <v>11</v>
      </c>
      <c r="C11" s="33">
        <v>2645.9169999999999</v>
      </c>
      <c r="D11" s="34">
        <v>2520.7539999999999</v>
      </c>
      <c r="E11" s="33">
        <v>2639.643</v>
      </c>
      <c r="F11" s="33">
        <v>2643.54</v>
      </c>
      <c r="G11" s="34">
        <f t="shared" si="0"/>
        <v>0.14763360045279228</v>
      </c>
      <c r="H11" s="35">
        <f t="shared" si="1"/>
        <v>-8.9836529263763509E-2</v>
      </c>
      <c r="I11" s="33">
        <v>852.88800000000003</v>
      </c>
      <c r="J11" s="34">
        <v>868.8</v>
      </c>
      <c r="K11" s="33">
        <v>876.68299999999999</v>
      </c>
      <c r="L11" s="33">
        <v>886.30399999999997</v>
      </c>
      <c r="M11" s="34">
        <f t="shared" si="2"/>
        <v>1.097432025030713</v>
      </c>
      <c r="N11" s="34">
        <f t="shared" si="3"/>
        <v>3.9179821969590307</v>
      </c>
    </row>
    <row r="12" spans="2:14" s="4" customFormat="1" ht="15" customHeight="1">
      <c r="B12" s="36" t="s">
        <v>12</v>
      </c>
      <c r="C12" s="37">
        <v>584.34900000000005</v>
      </c>
      <c r="D12" s="38">
        <v>527.399</v>
      </c>
      <c r="E12" s="37">
        <v>559.76700000000005</v>
      </c>
      <c r="F12" s="37">
        <v>581.30899999999997</v>
      </c>
      <c r="G12" s="38">
        <f t="shared" si="0"/>
        <v>3.848386918128412</v>
      </c>
      <c r="H12" s="39">
        <f t="shared" si="1"/>
        <v>-0.52023705011903587</v>
      </c>
      <c r="I12" s="37">
        <v>1290.9380000000001</v>
      </c>
      <c r="J12" s="38">
        <v>1340.4549999999999</v>
      </c>
      <c r="K12" s="37">
        <v>1294.828</v>
      </c>
      <c r="L12" s="37">
        <v>1284.9839999999999</v>
      </c>
      <c r="M12" s="38">
        <f t="shared" si="2"/>
        <v>-0.76025541616338899</v>
      </c>
      <c r="N12" s="38">
        <f t="shared" si="3"/>
        <v>-0.46121502349456023</v>
      </c>
    </row>
    <row r="13" spans="2:14" s="31" customFormat="1" ht="15" customHeight="1">
      <c r="B13" s="27" t="s">
        <v>13</v>
      </c>
      <c r="C13" s="28">
        <v>1726.701</v>
      </c>
      <c r="D13" s="29">
        <v>1540.653</v>
      </c>
      <c r="E13" s="28">
        <v>1642.212</v>
      </c>
      <c r="F13" s="28">
        <v>1636.6310000000001</v>
      </c>
      <c r="G13" s="29">
        <f t="shared" si="0"/>
        <v>-0.33984649972110503</v>
      </c>
      <c r="H13" s="30">
        <f t="shared" si="1"/>
        <v>-5.2163055445036548</v>
      </c>
      <c r="I13" s="28">
        <v>871.68899999999996</v>
      </c>
      <c r="J13" s="29">
        <v>921.34</v>
      </c>
      <c r="K13" s="28">
        <v>917.47199999999998</v>
      </c>
      <c r="L13" s="28">
        <v>925.66700000000003</v>
      </c>
      <c r="M13" s="29">
        <f t="shared" si="2"/>
        <v>0.89321526978480392</v>
      </c>
      <c r="N13" s="29">
        <f t="shared" si="3"/>
        <v>6.1923461234454038</v>
      </c>
    </row>
    <row r="14" spans="2:14" s="4" customFormat="1" ht="15" customHeight="1">
      <c r="B14" s="32" t="s">
        <v>11</v>
      </c>
      <c r="C14" s="33">
        <v>1445.2639999999999</v>
      </c>
      <c r="D14" s="34">
        <v>1262.9770000000001</v>
      </c>
      <c r="E14" s="33">
        <v>1350.4570000000001</v>
      </c>
      <c r="F14" s="33">
        <v>1337.087</v>
      </c>
      <c r="G14" s="34">
        <f t="shared" si="0"/>
        <v>-0.99003522511267761</v>
      </c>
      <c r="H14" s="35">
        <f t="shared" si="1"/>
        <v>-7.4849300888972436</v>
      </c>
      <c r="I14" s="33">
        <v>842.75099999999998</v>
      </c>
      <c r="J14" s="34">
        <v>880.90300000000002</v>
      </c>
      <c r="K14" s="33">
        <v>875.52200000000005</v>
      </c>
      <c r="L14" s="33">
        <v>884.4</v>
      </c>
      <c r="M14" s="34">
        <f t="shared" si="2"/>
        <v>1.0140236339006776</v>
      </c>
      <c r="N14" s="34">
        <f t="shared" si="3"/>
        <v>4.9420291402798711</v>
      </c>
    </row>
    <row r="15" spans="2:14" s="4" customFormat="1" ht="15" customHeight="1">
      <c r="B15" s="36" t="s">
        <v>12</v>
      </c>
      <c r="C15" s="37">
        <v>281.43700000000001</v>
      </c>
      <c r="D15" s="38">
        <v>277.67599999999999</v>
      </c>
      <c r="E15" s="37">
        <v>291.755</v>
      </c>
      <c r="F15" s="37">
        <v>299.54399999999998</v>
      </c>
      <c r="G15" s="38">
        <f t="shared" si="0"/>
        <v>2.6697057462596945</v>
      </c>
      <c r="H15" s="39">
        <f t="shared" si="1"/>
        <v>6.4337667044489422</v>
      </c>
      <c r="I15" s="37">
        <v>1020.295</v>
      </c>
      <c r="J15" s="38">
        <v>1105.261</v>
      </c>
      <c r="K15" s="37">
        <v>1111.6469999999999</v>
      </c>
      <c r="L15" s="37">
        <v>1109.8710000000001</v>
      </c>
      <c r="M15" s="38">
        <f t="shared" si="2"/>
        <v>-0.15976294633097154</v>
      </c>
      <c r="N15" s="38">
        <f t="shared" si="3"/>
        <v>8.7794216378596417</v>
      </c>
    </row>
    <row r="16" spans="2:14" s="4" customFormat="1" ht="15" customHeight="1">
      <c r="B16" s="40" t="s">
        <v>14</v>
      </c>
      <c r="C16" s="41">
        <v>4152.2190000000001</v>
      </c>
      <c r="D16" s="42">
        <v>5569.24</v>
      </c>
      <c r="E16" s="41">
        <v>5719.7849999999999</v>
      </c>
      <c r="F16" s="41">
        <v>5940.5219999999999</v>
      </c>
      <c r="G16" s="42">
        <f t="shared" si="0"/>
        <v>3.8591835182616023</v>
      </c>
      <c r="H16" s="43">
        <f t="shared" si="1"/>
        <v>43.068609820435768</v>
      </c>
      <c r="I16" s="41">
        <v>978.59699999999998</v>
      </c>
      <c r="J16" s="42">
        <v>994.03499999999997</v>
      </c>
      <c r="K16" s="41">
        <v>1005.023</v>
      </c>
      <c r="L16" s="41">
        <v>1005.1609999999999</v>
      </c>
      <c r="M16" s="42">
        <f t="shared" si="2"/>
        <v>1.3731029041110787E-2</v>
      </c>
      <c r="N16" s="42">
        <f t="shared" si="3"/>
        <v>2.7144984094576188</v>
      </c>
    </row>
    <row r="17" spans="2:14" s="31" customFormat="1" ht="15" customHeight="1">
      <c r="B17" s="27" t="s">
        <v>15</v>
      </c>
      <c r="C17" s="28">
        <v>2269.0729999999999</v>
      </c>
      <c r="D17" s="29">
        <v>2031.0229999999999</v>
      </c>
      <c r="E17" s="28">
        <v>2105.0709999999999</v>
      </c>
      <c r="F17" s="28">
        <v>2100.6979999999999</v>
      </c>
      <c r="G17" s="29">
        <f t="shared" si="0"/>
        <v>-0.20773646114548683</v>
      </c>
      <c r="H17" s="30">
        <f t="shared" si="1"/>
        <v>-7.4204311628581365</v>
      </c>
      <c r="I17" s="28">
        <v>831.78700000000003</v>
      </c>
      <c r="J17" s="29">
        <v>833.16099999999994</v>
      </c>
      <c r="K17" s="28">
        <v>845.89499999999998</v>
      </c>
      <c r="L17" s="28">
        <v>847.07899999999995</v>
      </c>
      <c r="M17" s="29">
        <f t="shared" si="2"/>
        <v>0.13997009085051104</v>
      </c>
      <c r="N17" s="29">
        <f t="shared" si="3"/>
        <v>1.8384514304743789</v>
      </c>
    </row>
    <row r="18" spans="2:14" s="4" customFormat="1" ht="15" customHeight="1">
      <c r="B18" s="32" t="s">
        <v>11</v>
      </c>
      <c r="C18" s="33">
        <v>2206.873</v>
      </c>
      <c r="D18" s="34">
        <v>1986.96</v>
      </c>
      <c r="E18" s="33">
        <v>2058.2260000000001</v>
      </c>
      <c r="F18" s="33">
        <v>2065.5630000000001</v>
      </c>
      <c r="G18" s="34">
        <f t="shared" si="0"/>
        <v>0.35647202979653514</v>
      </c>
      <c r="H18" s="35">
        <f t="shared" si="1"/>
        <v>-6.4031777089121107</v>
      </c>
      <c r="I18" s="33">
        <v>827.81100000000004</v>
      </c>
      <c r="J18" s="34">
        <v>830.09400000000005</v>
      </c>
      <c r="K18" s="33">
        <v>842.31299999999999</v>
      </c>
      <c r="L18" s="33">
        <v>842.53200000000004</v>
      </c>
      <c r="M18" s="34">
        <f t="shared" si="2"/>
        <v>2.5999836165411239E-2</v>
      </c>
      <c r="N18" s="34">
        <f t="shared" si="3"/>
        <v>1.7783044680488587</v>
      </c>
    </row>
    <row r="19" spans="2:14" s="4" customFormat="1" ht="15" customHeight="1">
      <c r="B19" s="36" t="s">
        <v>12</v>
      </c>
      <c r="C19" s="37">
        <v>62.2</v>
      </c>
      <c r="D19" s="38">
        <v>44.063000000000002</v>
      </c>
      <c r="E19" s="37">
        <v>46.844999999999999</v>
      </c>
      <c r="F19" s="37">
        <v>35.134999999999998</v>
      </c>
      <c r="G19" s="38">
        <f t="shared" si="0"/>
        <v>-24.997331625573693</v>
      </c>
      <c r="H19" s="39">
        <f t="shared" si="1"/>
        <v>-43.512861736334408</v>
      </c>
      <c r="I19" s="37">
        <v>972.83299999999997</v>
      </c>
      <c r="J19" s="38">
        <v>971.47500000000002</v>
      </c>
      <c r="K19" s="37">
        <v>1003.299</v>
      </c>
      <c r="L19" s="37">
        <v>1114.364</v>
      </c>
      <c r="M19" s="38">
        <f t="shared" si="2"/>
        <v>11.069980135532887</v>
      </c>
      <c r="N19" s="38">
        <f t="shared" si="3"/>
        <v>14.548334606247948</v>
      </c>
    </row>
    <row r="20" spans="2:14" s="31" customFormat="1" ht="15" customHeight="1">
      <c r="B20" s="27" t="s">
        <v>16</v>
      </c>
      <c r="C20" s="28">
        <v>1200.6510000000001</v>
      </c>
      <c r="D20" s="29">
        <v>2872.5329999999999</v>
      </c>
      <c r="E20" s="28">
        <v>2899.3229999999999</v>
      </c>
      <c r="F20" s="28">
        <v>3088.136</v>
      </c>
      <c r="G20" s="29">
        <f t="shared" si="0"/>
        <v>6.5123133917814613</v>
      </c>
      <c r="H20" s="30">
        <f t="shared" si="1"/>
        <v>157.20513288207809</v>
      </c>
      <c r="I20" s="28">
        <v>1046.7670000000001</v>
      </c>
      <c r="J20" s="29">
        <v>1024.2670000000001</v>
      </c>
      <c r="K20" s="28">
        <v>1027.1289999999999</v>
      </c>
      <c r="L20" s="28">
        <v>1019.679</v>
      </c>
      <c r="M20" s="29">
        <f t="shared" si="2"/>
        <v>-0.72532271993098618</v>
      </c>
      <c r="N20" s="29">
        <f t="shared" si="3"/>
        <v>-2.5877774136938001</v>
      </c>
    </row>
    <row r="21" spans="2:14" s="4" customFormat="1" ht="15" customHeight="1">
      <c r="B21" s="32" t="s">
        <v>11</v>
      </c>
      <c r="C21" s="33">
        <v>887.48699999999997</v>
      </c>
      <c r="D21" s="34">
        <v>2540.4180000000001</v>
      </c>
      <c r="E21" s="33">
        <v>2543.6509999999998</v>
      </c>
      <c r="F21" s="33">
        <v>2726.1849999999999</v>
      </c>
      <c r="G21" s="34">
        <f t="shared" si="0"/>
        <v>7.1760630684005093</v>
      </c>
      <c r="H21" s="35">
        <f t="shared" si="1"/>
        <v>207.18027418993182</v>
      </c>
      <c r="I21" s="33">
        <v>1006.7670000000001</v>
      </c>
      <c r="J21" s="34">
        <v>993.95299999999997</v>
      </c>
      <c r="K21" s="33">
        <v>996.67</v>
      </c>
      <c r="L21" s="33">
        <v>987.36</v>
      </c>
      <c r="M21" s="34">
        <f t="shared" si="2"/>
        <v>-0.93411058825890336</v>
      </c>
      <c r="N21" s="34">
        <f t="shared" si="3"/>
        <v>-1.9276555548602659</v>
      </c>
    </row>
    <row r="22" spans="2:14" s="4" customFormat="1" ht="15" customHeight="1">
      <c r="B22" s="36" t="s">
        <v>12</v>
      </c>
      <c r="C22" s="37">
        <v>313.16399999999999</v>
      </c>
      <c r="D22" s="38">
        <v>332.11500000000001</v>
      </c>
      <c r="E22" s="37">
        <v>355.67200000000003</v>
      </c>
      <c r="F22" s="37">
        <v>361.95100000000002</v>
      </c>
      <c r="G22" s="38">
        <f t="shared" si="0"/>
        <v>1.7653905845835567</v>
      </c>
      <c r="H22" s="39">
        <f t="shared" si="1"/>
        <v>15.578738296866845</v>
      </c>
      <c r="I22" s="37">
        <v>1160.125</v>
      </c>
      <c r="J22" s="38">
        <v>1256.144</v>
      </c>
      <c r="K22" s="37">
        <v>1244.9680000000001</v>
      </c>
      <c r="L22" s="37">
        <v>1263.104</v>
      </c>
      <c r="M22" s="38">
        <f t="shared" si="2"/>
        <v>1.4567442697322406</v>
      </c>
      <c r="N22" s="38">
        <f t="shared" si="3"/>
        <v>8.8765434759185524</v>
      </c>
    </row>
    <row r="23" spans="2:14" s="31" customFormat="1" ht="15" customHeight="1">
      <c r="B23" s="27" t="s">
        <v>17</v>
      </c>
      <c r="C23" s="28">
        <v>682.495</v>
      </c>
      <c r="D23" s="29">
        <v>665.68399999999997</v>
      </c>
      <c r="E23" s="28">
        <v>715.39099999999996</v>
      </c>
      <c r="F23" s="28">
        <v>751.68799999999999</v>
      </c>
      <c r="G23" s="29">
        <f t="shared" si="0"/>
        <v>5.0737289118817586</v>
      </c>
      <c r="H23" s="30">
        <f t="shared" si="1"/>
        <v>10.138242771009317</v>
      </c>
      <c r="I23" s="28">
        <v>1346.7660000000001</v>
      </c>
      <c r="J23" s="29">
        <v>1354.4079999999999</v>
      </c>
      <c r="K23" s="28">
        <v>1383.673</v>
      </c>
      <c r="L23" s="28">
        <v>1387.3019999999999</v>
      </c>
      <c r="M23" s="29">
        <f t="shared" si="2"/>
        <v>0.26227295032856546</v>
      </c>
      <c r="N23" s="29">
        <f t="shared" si="3"/>
        <v>3.009876994221699</v>
      </c>
    </row>
    <row r="24" spans="2:14" s="4" customFormat="1" ht="15" customHeight="1">
      <c r="B24" s="32" t="s">
        <v>11</v>
      </c>
      <c r="C24" s="33">
        <v>462.29899999999998</v>
      </c>
      <c r="D24" s="34">
        <v>458.37200000000001</v>
      </c>
      <c r="E24" s="33">
        <v>496.233</v>
      </c>
      <c r="F24" s="33">
        <v>512.13699999999994</v>
      </c>
      <c r="G24" s="34">
        <f t="shared" si="0"/>
        <v>3.2049460636434901</v>
      </c>
      <c r="H24" s="35">
        <f t="shared" si="1"/>
        <v>10.780468917302443</v>
      </c>
      <c r="I24" s="33">
        <v>1112.7280000000001</v>
      </c>
      <c r="J24" s="34">
        <v>1167.962</v>
      </c>
      <c r="K24" s="33">
        <v>1191.758</v>
      </c>
      <c r="L24" s="33">
        <v>1180.877</v>
      </c>
      <c r="M24" s="34">
        <f t="shared" si="2"/>
        <v>-0.9130209321019862</v>
      </c>
      <c r="N24" s="34">
        <f t="shared" si="3"/>
        <v>6.1244976310472907</v>
      </c>
    </row>
    <row r="25" spans="2:14" s="4" customFormat="1" ht="15" customHeight="1">
      <c r="B25" s="44" t="s">
        <v>12</v>
      </c>
      <c r="C25" s="45">
        <v>220.196</v>
      </c>
      <c r="D25" s="46">
        <v>207.31200000000001</v>
      </c>
      <c r="E25" s="45">
        <v>219.15799999999999</v>
      </c>
      <c r="F25" s="45">
        <v>239.55099999999999</v>
      </c>
      <c r="G25" s="46">
        <f t="shared" si="0"/>
        <v>9.3051588351782755</v>
      </c>
      <c r="H25" s="47">
        <f t="shared" si="1"/>
        <v>8.7898962742284112</v>
      </c>
      <c r="I25" s="45">
        <v>1838.125</v>
      </c>
      <c r="J25" s="46">
        <v>1766.646</v>
      </c>
      <c r="K25" s="45">
        <v>1818.221</v>
      </c>
      <c r="L25" s="45">
        <v>1828.6189999999999</v>
      </c>
      <c r="M25" s="46">
        <f t="shared" si="2"/>
        <v>0.57187767603608108</v>
      </c>
      <c r="N25" s="46">
        <f t="shared" si="3"/>
        <v>-0.51715742944577414</v>
      </c>
    </row>
    <row r="26" spans="2:14" s="4" customFormat="1" ht="12.75">
      <c r="B26" s="48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2:14" s="4" customFormat="1" ht="12.75">
      <c r="B27" s="4" t="s">
        <v>18</v>
      </c>
    </row>
    <row r="28" spans="2:14" s="4" customFormat="1" ht="12.75">
      <c r="B28" s="50" t="s">
        <v>19</v>
      </c>
      <c r="C28" s="51"/>
      <c r="D28" s="51"/>
      <c r="E28" s="51"/>
    </row>
    <row r="29" spans="2:14">
      <c r="B29" s="50" t="s">
        <v>20</v>
      </c>
      <c r="C29" s="51"/>
      <c r="D29" s="51"/>
      <c r="E29" s="51"/>
      <c r="H29" s="4"/>
      <c r="I29" s="4"/>
    </row>
    <row r="30" spans="2:14">
      <c r="H30" s="4"/>
      <c r="I30" s="4"/>
      <c r="K30" s="4" t="s">
        <v>21</v>
      </c>
    </row>
    <row r="31" spans="2:14">
      <c r="K31" s="51"/>
    </row>
  </sheetData>
  <mergeCells count="12">
    <mergeCell ref="M7:M8"/>
    <mergeCell ref="N7:N8"/>
    <mergeCell ref="B3:N3"/>
    <mergeCell ref="B6:B8"/>
    <mergeCell ref="C6:F6"/>
    <mergeCell ref="G6:H6"/>
    <mergeCell ref="I6:L6"/>
    <mergeCell ref="M6:N6"/>
    <mergeCell ref="D7:F7"/>
    <mergeCell ref="G7:G8"/>
    <mergeCell ref="H7:H8"/>
    <mergeCell ref="J7:L7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2019-09-24T05:48:45Z</dcterms:created>
  <dcterms:modified xsi:type="dcterms:W3CDTF">2019-09-24T05:50:04Z</dcterms:modified>
</cp:coreProperties>
</file>