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4640"/>
  </bookViews>
  <sheets>
    <sheet name="galutinis" sheetId="1" r:id="rId1"/>
  </sheets>
  <calcPr calcId="125725"/>
</workbook>
</file>

<file path=xl/calcChain.xml><?xml version="1.0" encoding="utf-8"?>
<calcChain xmlns="http://schemas.openxmlformats.org/spreadsheetml/2006/main">
  <c r="P32" i="1"/>
  <c r="O32"/>
  <c r="K32"/>
  <c r="J32"/>
  <c r="F32"/>
  <c r="E32"/>
  <c r="P31"/>
  <c r="O31"/>
  <c r="K31"/>
  <c r="J31"/>
  <c r="E31"/>
  <c r="P30"/>
  <c r="O30"/>
  <c r="P29"/>
  <c r="O29"/>
  <c r="K29"/>
  <c r="J29"/>
  <c r="E29"/>
  <c r="P25"/>
  <c r="O25"/>
  <c r="K25"/>
  <c r="P23"/>
  <c r="O23"/>
  <c r="P22"/>
  <c r="O22"/>
  <c r="K22"/>
  <c r="J22"/>
  <c r="P21"/>
  <c r="O21"/>
  <c r="K21"/>
  <c r="J21"/>
  <c r="O20"/>
  <c r="P19"/>
  <c r="O19"/>
  <c r="K19"/>
  <c r="J19"/>
  <c r="K18"/>
  <c r="F18"/>
  <c r="K17"/>
  <c r="K16"/>
  <c r="F16"/>
  <c r="E16"/>
  <c r="P14"/>
  <c r="O14"/>
  <c r="K14"/>
  <c r="J14"/>
  <c r="P13"/>
  <c r="O13"/>
  <c r="K13"/>
  <c r="J13"/>
  <c r="F13"/>
  <c r="E13"/>
  <c r="P12"/>
  <c r="O12"/>
  <c r="K12"/>
  <c r="J12"/>
  <c r="F12"/>
  <c r="E12"/>
  <c r="P11"/>
  <c r="O11"/>
  <c r="K11"/>
  <c r="J11"/>
  <c r="F11"/>
  <c r="E11"/>
  <c r="P10"/>
  <c r="O10"/>
  <c r="K10"/>
  <c r="J10"/>
  <c r="F10"/>
  <c r="E10"/>
  <c r="P9"/>
  <c r="O9"/>
  <c r="K9"/>
  <c r="J9"/>
  <c r="F9"/>
  <c r="E9"/>
  <c r="P8"/>
  <c r="O8"/>
  <c r="K8"/>
  <c r="J8"/>
  <c r="F8"/>
  <c r="E8"/>
</calcChain>
</file>

<file path=xl/sharedStrings.xml><?xml version="1.0" encoding="utf-8"?>
<sst xmlns="http://schemas.openxmlformats.org/spreadsheetml/2006/main" count="119" uniqueCount="35">
  <si>
    <t>Grūdų ir rapsų laikinojo saugojimo kiekiai Lietuvoje 2018 m. sausio–2019 m. sausio mėn., tonomis</t>
  </si>
  <si>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</si>
  <si>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</si>
  <si>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</si>
  <si>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</si>
  <si>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</si>
  <si>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</si>
  <si>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sausis</t>
  </si>
  <si>
    <t>gruodis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</si>
  <si>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</si>
  <si>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</si>
  <si>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</si>
  <si>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</si>
  <si>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</si>
  <si>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</si>
  <si>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 xml:space="preserve">   IV klasės </t>
  </si>
  <si>
    <t>-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</si>
  <si>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</si>
  <si>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</si>
  <si>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</si>
  <si>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</si>
  <si>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</si>
  <si>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</si>
  <si>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</si>
  <si>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</si>
  <si>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</si>
  <si>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</si>
  <si>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</si>
  <si>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</si>
  <si>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</si>
  <si>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</si>
  <si>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* lyginant 2019 m. sausio mėn. su 2018 m. gruodžio mėn.</t>
  </si>
  <si>
    <t>** lyginant 2019 m.  sausio mėn. su 2018 m. sausio mėn.</t>
  </si>
  <si>
    <t>Šaltinis: ŽŪIKVC (LŽŪMPRIS)</t>
  </si>
  <si>
    <t>Parengė D. Pyrantienė, tel. (8 37) 39 72 27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</si>
</sst>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left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 wrapText="1"/>
    </xf>
    <xf numFmtId="4" fontId="3" fillId="0" borderId="3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4" fillId="0" borderId="32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left" vertic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4" fontId="4" fillId="0" borderId="35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3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46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>
      <alignment horizontal="center" vertical="center" wrapText="1"/>
    </xf>
    <xf numFmtId="4" fontId="4" fillId="0" borderId="39" xfId="0" applyNumberFormat="1" applyFont="1" applyFill="1" applyBorder="1" applyAlignment="1">
      <alignment horizontal="center" vertical="center" wrapText="1"/>
    </xf>
    <xf numFmtId="4" fontId="3" fillId="0" borderId="4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left" vertical="center" wrapText="1"/>
    </xf>
    <xf numFmtId="4" fontId="4" fillId="0" borderId="49" xfId="0" applyNumberFormat="1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4" fontId="4" fillId="0" borderId="51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 wrapText="1"/>
    </xf>
    <xf numFmtId="4" fontId="4" fillId="0" borderId="54" xfId="0" applyNumberFormat="1" applyFont="1" applyFill="1" applyBorder="1" applyAlignment="1">
      <alignment horizontal="center" vertical="center" wrapText="1"/>
    </xf>
    <xf numFmtId="4" fontId="4" fillId="0" borderId="55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left" vertical="center" wrapText="1"/>
    </xf>
    <xf numFmtId="4" fontId="4" fillId="0" borderId="57" xfId="0" applyNumberFormat="1" applyFont="1" applyFill="1" applyBorder="1" applyAlignment="1">
      <alignment horizontal="center" vertical="center" wrapText="1"/>
    </xf>
    <xf numFmtId="4" fontId="4" fillId="0" borderId="58" xfId="0" applyNumberFormat="1" applyFont="1" applyFill="1" applyBorder="1" applyAlignment="1">
      <alignment horizontal="center" vertical="center" wrapText="1"/>
    </xf>
    <xf numFmtId="4" fontId="4" fillId="0" borderId="59" xfId="0" applyNumberFormat="1" applyFont="1" applyFill="1" applyBorder="1" applyAlignment="1">
      <alignment horizontal="center" vertical="center" wrapText="1"/>
    </xf>
    <xf numFmtId="4" fontId="4" fillId="0" borderId="60" xfId="0" applyNumberFormat="1" applyFont="1" applyFill="1" applyBorder="1" applyAlignment="1">
      <alignment horizontal="center" vertical="center" wrapText="1"/>
    </xf>
    <xf numFmtId="4" fontId="4" fillId="0" borderId="61" xfId="0" applyNumberFormat="1" applyFont="1" applyFill="1" applyBorder="1" applyAlignment="1">
      <alignment horizontal="center" vertical="center" wrapText="1"/>
    </xf>
    <xf numFmtId="4" fontId="4" fillId="0" borderId="62" xfId="0" applyNumberFormat="1" applyFont="1" applyFill="1" applyBorder="1" applyAlignment="1">
      <alignment horizontal="center" vertical="center" wrapText="1"/>
    </xf>
    <xf numFmtId="4" fontId="4" fillId="0" borderId="63" xfId="0" applyNumberFormat="1" applyFont="1" applyFill="1" applyBorder="1" applyAlignment="1">
      <alignment horizontal="center" vertical="center" wrapText="1"/>
    </xf>
    <xf numFmtId="4" fontId="4" fillId="0" borderId="64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4" fontId="3" fillId="2" borderId="65" xfId="0" applyNumberFormat="1" applyFont="1" applyFill="1" applyBorder="1" applyAlignment="1">
      <alignment horizontal="center" vertical="center"/>
    </xf>
    <xf numFmtId="4" fontId="3" fillId="2" borderId="66" xfId="0" applyNumberFormat="1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0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1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2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3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4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5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6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7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609600</xdr:colOff>
      <xdr:row>33</xdr:row>
      <xdr:rowOff>76200</xdr:rowOff>
    </xdr:to>
    <xdr:pic>
      <xdr:nvPicPr>
        <xdr:cNvPr id="18" name="Picture 7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5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45</xdr:row>
      <xdr:rowOff>104775</xdr:rowOff>
    </xdr:from>
    <xdr:to>
      <xdr:col>1</xdr:col>
      <xdr:colOff>114300</xdr:colOff>
      <xdr:row>46</xdr:row>
      <xdr:rowOff>28575</xdr:rowOff>
    </xdr:to>
    <xdr:pic>
      <xdr:nvPicPr>
        <xdr:cNvPr id="19" name="Picture 2" descr="https://is.vic.lt/ris/spa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8077200"/>
          <a:ext cx="5524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7"/>
  <sheetViews>
    <sheetView showGridLines="0" tabSelected="1" zoomScale="115" zoomScaleNormal="115" workbookViewId="0">
      <selection activeCell="A3" sqref="A3:O3"/>
    </sheetView>
  </sheetViews>
  <sheetFormatPr defaultRowHeight="12"/>
  <cols>
    <col min="1" max="1" width="10" style="2" customWidth="1"/>
    <col min="2" max="2" width="8.7109375" style="3" customWidth="1"/>
    <col min="3" max="3" width="8" style="2" customWidth="1"/>
    <col min="4" max="4" width="8.85546875" style="2" customWidth="1"/>
    <col min="5" max="5" width="7.5703125" style="2" customWidth="1"/>
    <col min="6" max="6" width="7.85546875" style="2" bestFit="1" customWidth="1"/>
    <col min="7" max="7" width="8.7109375" style="3" bestFit="1" customWidth="1"/>
    <col min="8" max="8" width="7.7109375" style="2" customWidth="1"/>
    <col min="9" max="9" width="8.7109375" style="2" bestFit="1" customWidth="1"/>
    <col min="10" max="10" width="7.5703125" style="2" customWidth="1"/>
    <col min="11" max="11" width="7.28515625" style="2" customWidth="1"/>
    <col min="12" max="12" width="8.42578125" style="3" customWidth="1"/>
    <col min="13" max="13" width="8.7109375" style="2" customWidth="1"/>
    <col min="14" max="14" width="8.85546875" style="2" customWidth="1"/>
    <col min="15" max="15" width="7.5703125" style="2" customWidth="1"/>
    <col min="16" max="16" width="7.28515625" style="2" customWidth="1"/>
    <col min="17" max="16384" width="9.140625" style="2"/>
  </cols>
  <sheetData>
    <row r="3" spans="1:16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>
      <c r="C4" s="4"/>
      <c r="D4" s="4"/>
      <c r="E4" s="4"/>
      <c r="F4" s="4"/>
      <c r="G4" s="5"/>
      <c r="H4" s="4"/>
      <c r="I4" s="4"/>
      <c r="J4" s="4"/>
      <c r="K4" s="4"/>
      <c r="L4" s="5"/>
      <c r="M4" s="4"/>
      <c r="O4" s="4"/>
      <c r="P4" s="4"/>
    </row>
    <row r="5" spans="1:16" ht="15.75" customHeight="1">
      <c r="A5" s="6"/>
      <c r="B5" s="7" t="s">
        <v>1</v>
      </c>
      <c r="C5" s="8"/>
      <c r="D5" s="9"/>
      <c r="E5" s="10" t="s">
        <v>2</v>
      </c>
      <c r="F5" s="6"/>
      <c r="G5" s="7" t="s">
        <v>3</v>
      </c>
      <c r="H5" s="8"/>
      <c r="I5" s="9"/>
      <c r="J5" s="10" t="s">
        <v>2</v>
      </c>
      <c r="K5" s="6"/>
      <c r="L5" s="7" t="s">
        <v>4</v>
      </c>
      <c r="M5" s="8"/>
      <c r="N5" s="9"/>
      <c r="O5" s="10" t="s">
        <v>2</v>
      </c>
      <c r="P5" s="6"/>
    </row>
    <row r="6" spans="1:16" ht="15" customHeight="1">
      <c r="A6" s="11"/>
      <c r="B6" s="12">
        <v>2018</v>
      </c>
      <c r="C6" s="13"/>
      <c r="D6" s="14">
        <v>2019</v>
      </c>
      <c r="E6" s="15" t="s">
        <v>5</v>
      </c>
      <c r="F6" s="16" t="s">
        <v>6</v>
      </c>
      <c r="G6" s="12">
        <v>2018</v>
      </c>
      <c r="H6" s="13"/>
      <c r="I6" s="14">
        <v>2019</v>
      </c>
      <c r="J6" s="15" t="s">
        <v>5</v>
      </c>
      <c r="K6" s="16" t="s">
        <v>6</v>
      </c>
      <c r="L6" s="12">
        <v>2018</v>
      </c>
      <c r="M6" s="13"/>
      <c r="N6" s="14">
        <v>2019</v>
      </c>
      <c r="O6" s="15" t="s">
        <v>5</v>
      </c>
      <c r="P6" s="16" t="s">
        <v>6</v>
      </c>
    </row>
    <row r="7" spans="1:16" ht="15" customHeight="1">
      <c r="A7" s="17"/>
      <c r="B7" s="18" t="s">
        <v>7</v>
      </c>
      <c r="C7" s="18" t="s">
        <v>8</v>
      </c>
      <c r="D7" s="18" t="s">
        <v>7</v>
      </c>
      <c r="E7" s="19"/>
      <c r="F7" s="20"/>
      <c r="G7" s="18" t="s">
        <v>7</v>
      </c>
      <c r="H7" s="18" t="s">
        <v>8</v>
      </c>
      <c r="I7" s="18" t="s">
        <v>7</v>
      </c>
      <c r="J7" s="19"/>
      <c r="K7" s="20"/>
      <c r="L7" s="18" t="s">
        <v>7</v>
      </c>
      <c r="M7" s="18" t="s">
        <v>8</v>
      </c>
      <c r="N7" s="18" t="s">
        <v>7</v>
      </c>
      <c r="O7" s="19"/>
      <c r="P7" s="20"/>
    </row>
    <row r="8" spans="1:16" ht="15" customHeight="1">
      <c r="A8" s="21" t="s">
        <v>9</v>
      </c>
      <c r="B8" s="22">
        <v>8645.16</v>
      </c>
      <c r="C8" s="23">
        <v>8507.8160000000007</v>
      </c>
      <c r="D8" s="22">
        <v>2911.48</v>
      </c>
      <c r="E8" s="23">
        <f t="shared" ref="E8:E16" si="0">((D8*100)/C8)-100</f>
        <v>-65.778761552906175</v>
      </c>
      <c r="F8" s="24">
        <f t="shared" ref="F8:F32" si="1">((D8*100)/B8)-100</f>
        <v>-66.322427809317588</v>
      </c>
      <c r="G8" s="25">
        <v>37712.084000000003</v>
      </c>
      <c r="H8" s="26">
        <v>43660.915000000001</v>
      </c>
      <c r="I8" s="22">
        <v>34747.811000000002</v>
      </c>
      <c r="J8" s="23">
        <f t="shared" ref="J8:J31" si="2">((I8*100)/H8)-100</f>
        <v>-20.414377481553004</v>
      </c>
      <c r="K8" s="24">
        <f t="shared" ref="K8:K32" si="3">((I8*100)/G8)-100</f>
        <v>-7.860273645975127</v>
      </c>
      <c r="L8" s="27">
        <v>41055.519999999997</v>
      </c>
      <c r="M8" s="25">
        <v>58190.036999999997</v>
      </c>
      <c r="N8" s="25">
        <v>26353.705999999998</v>
      </c>
      <c r="O8" s="23">
        <f t="shared" ref="O8:O32" si="4">((N8*100)/M8)-100</f>
        <v>-54.710965383988331</v>
      </c>
      <c r="P8" s="23">
        <f t="shared" ref="P8:P21" si="5">((N8*100)/L8)-100</f>
        <v>-35.809591499510915</v>
      </c>
    </row>
    <row r="9" spans="1:16" ht="15" customHeight="1">
      <c r="A9" s="28" t="s">
        <v>10</v>
      </c>
      <c r="B9" s="22">
        <v>7839.22</v>
      </c>
      <c r="C9" s="23">
        <v>8222.8359999999993</v>
      </c>
      <c r="D9" s="22">
        <v>2659.96</v>
      </c>
      <c r="E9" s="23">
        <f t="shared" si="0"/>
        <v>-67.65154990322074</v>
      </c>
      <c r="F9" s="29">
        <f t="shared" si="1"/>
        <v>-66.068562943762259</v>
      </c>
      <c r="G9" s="25">
        <v>35253.196000000004</v>
      </c>
      <c r="H9" s="26">
        <v>41730.646999999997</v>
      </c>
      <c r="I9" s="22">
        <v>32617.737000000001</v>
      </c>
      <c r="J9" s="23">
        <f t="shared" si="2"/>
        <v>-21.837451981034462</v>
      </c>
      <c r="K9" s="29">
        <f t="shared" si="3"/>
        <v>-7.4758016266099645</v>
      </c>
      <c r="L9" s="27">
        <v>35996.250999999997</v>
      </c>
      <c r="M9" s="25">
        <v>52732.773999999998</v>
      </c>
      <c r="N9" s="25">
        <v>22774.996999999999</v>
      </c>
      <c r="O9" s="23">
        <f t="shared" si="4"/>
        <v>-56.810546321723947</v>
      </c>
      <c r="P9" s="23">
        <f t="shared" si="5"/>
        <v>-36.729530528054163</v>
      </c>
    </row>
    <row r="10" spans="1:16" ht="15" customHeight="1">
      <c r="A10" s="30" t="s">
        <v>11</v>
      </c>
      <c r="B10" s="31">
        <v>1330.71</v>
      </c>
      <c r="C10" s="32">
        <v>3222.03</v>
      </c>
      <c r="D10" s="33">
        <v>2094.4499999999998</v>
      </c>
      <c r="E10" s="32">
        <f>((D10*100)/C10)-100</f>
        <v>-34.995949758382153</v>
      </c>
      <c r="F10" s="34">
        <f>((D10*100)/B10)-100</f>
        <v>57.393421556913211</v>
      </c>
      <c r="G10" s="35">
        <v>10000.981</v>
      </c>
      <c r="H10" s="36">
        <v>11697.097</v>
      </c>
      <c r="I10" s="37">
        <v>7223.4949999999999</v>
      </c>
      <c r="J10" s="32">
        <f t="shared" si="2"/>
        <v>-38.245403966471336</v>
      </c>
      <c r="K10" s="34">
        <f>((I10*100)/G10)-100</f>
        <v>-27.772135553502196</v>
      </c>
      <c r="L10" s="38">
        <v>6075.9219999999996</v>
      </c>
      <c r="M10" s="32">
        <v>13205.87</v>
      </c>
      <c r="N10" s="33">
        <v>8076.8249999999998</v>
      </c>
      <c r="O10" s="32">
        <f>((N10*100)/M10)-100</f>
        <v>-38.839129871791869</v>
      </c>
      <c r="P10" s="32">
        <f>((N10*100)/L10)-100</f>
        <v>32.931676871427925</v>
      </c>
    </row>
    <row r="11" spans="1:16" ht="15" customHeight="1">
      <c r="A11" s="39" t="s">
        <v>12</v>
      </c>
      <c r="B11" s="31">
        <v>936</v>
      </c>
      <c r="C11" s="40">
        <v>230.64500000000001</v>
      </c>
      <c r="D11" s="31">
        <v>186.03</v>
      </c>
      <c r="E11" s="40">
        <f t="shared" si="0"/>
        <v>-19.343579960545426</v>
      </c>
      <c r="F11" s="41">
        <f t="shared" si="1"/>
        <v>-80.125</v>
      </c>
      <c r="G11" s="35">
        <v>4237.4679999999998</v>
      </c>
      <c r="H11" s="42">
        <v>6286.5940000000001</v>
      </c>
      <c r="I11" s="31">
        <v>5661.5320000000002</v>
      </c>
      <c r="J11" s="40">
        <f t="shared" si="2"/>
        <v>-9.9427766450322537</v>
      </c>
      <c r="K11" s="41">
        <f t="shared" si="3"/>
        <v>33.606483871972614</v>
      </c>
      <c r="L11" s="38">
        <v>3190.8389999999999</v>
      </c>
      <c r="M11" s="40">
        <v>9042.3490000000002</v>
      </c>
      <c r="N11" s="31">
        <v>3566.8470000000002</v>
      </c>
      <c r="O11" s="40">
        <f t="shared" si="4"/>
        <v>-60.553977732998362</v>
      </c>
      <c r="P11" s="40">
        <f t="shared" si="5"/>
        <v>11.783985340532695</v>
      </c>
    </row>
    <row r="12" spans="1:16" ht="15" customHeight="1">
      <c r="A12" s="39" t="s">
        <v>13</v>
      </c>
      <c r="B12" s="31">
        <v>4638.24</v>
      </c>
      <c r="C12" s="40">
        <v>4253.5200000000004</v>
      </c>
      <c r="D12" s="31">
        <v>354.16</v>
      </c>
      <c r="E12" s="40">
        <f t="shared" si="0"/>
        <v>-91.673719648667458</v>
      </c>
      <c r="F12" s="41">
        <f t="shared" si="1"/>
        <v>-92.364345096415889</v>
      </c>
      <c r="G12" s="35">
        <v>18266.293000000001</v>
      </c>
      <c r="H12" s="42">
        <v>19504.243999999999</v>
      </c>
      <c r="I12" s="31">
        <v>14362.574000000001</v>
      </c>
      <c r="J12" s="40">
        <f t="shared" si="2"/>
        <v>-26.361801052119716</v>
      </c>
      <c r="K12" s="41">
        <f t="shared" si="3"/>
        <v>-21.371161625404781</v>
      </c>
      <c r="L12" s="38">
        <v>20176.837</v>
      </c>
      <c r="M12" s="40">
        <v>22812.287</v>
      </c>
      <c r="N12" s="31">
        <v>8803.8729999999996</v>
      </c>
      <c r="O12" s="40">
        <f t="shared" si="4"/>
        <v>-61.407319660672343</v>
      </c>
      <c r="P12" s="40">
        <f t="shared" si="5"/>
        <v>-56.36643642410354</v>
      </c>
    </row>
    <row r="13" spans="1:16" ht="15" customHeight="1">
      <c r="A13" s="39" t="s">
        <v>14</v>
      </c>
      <c r="B13" s="31">
        <v>445.33</v>
      </c>
      <c r="C13" s="40">
        <v>445.84</v>
      </c>
      <c r="D13" s="31">
        <v>25.32</v>
      </c>
      <c r="E13" s="40">
        <f t="shared" si="0"/>
        <v>-94.320832585680961</v>
      </c>
      <c r="F13" s="41">
        <f t="shared" si="1"/>
        <v>-94.314328700065118</v>
      </c>
      <c r="G13" s="35">
        <v>1490.442</v>
      </c>
      <c r="H13" s="42">
        <v>3454.4920000000002</v>
      </c>
      <c r="I13" s="31">
        <v>4256.0069999999996</v>
      </c>
      <c r="J13" s="40">
        <f t="shared" si="2"/>
        <v>23.202109022108004</v>
      </c>
      <c r="K13" s="41">
        <f t="shared" si="3"/>
        <v>185.55334592020353</v>
      </c>
      <c r="L13" s="38">
        <v>3173.3649999999998</v>
      </c>
      <c r="M13" s="40">
        <v>5620.2259999999997</v>
      </c>
      <c r="N13" s="31">
        <v>1389.539</v>
      </c>
      <c r="O13" s="40">
        <f t="shared" si="4"/>
        <v>-75.276100996650314</v>
      </c>
      <c r="P13" s="40">
        <f t="shared" si="5"/>
        <v>-56.212443258181771</v>
      </c>
    </row>
    <row r="14" spans="1:16" ht="15" customHeight="1">
      <c r="A14" s="39" t="s">
        <v>15</v>
      </c>
      <c r="B14" s="31">
        <v>488.94</v>
      </c>
      <c r="C14" s="40">
        <v>70.801000000000002</v>
      </c>
      <c r="D14" s="31">
        <v>0</v>
      </c>
      <c r="E14" s="40" t="s">
        <v>16</v>
      </c>
      <c r="F14" s="41" t="s">
        <v>16</v>
      </c>
      <c r="G14" s="35">
        <v>1258.0119999999999</v>
      </c>
      <c r="H14" s="42">
        <v>788.22</v>
      </c>
      <c r="I14" s="31">
        <v>1114.1289999999999</v>
      </c>
      <c r="J14" s="40">
        <f t="shared" si="2"/>
        <v>41.34746644337875</v>
      </c>
      <c r="K14" s="41">
        <f t="shared" si="3"/>
        <v>-11.437331281418622</v>
      </c>
      <c r="L14" s="38">
        <v>3316.4780000000001</v>
      </c>
      <c r="M14" s="40">
        <v>2052.0419999999999</v>
      </c>
      <c r="N14" s="31">
        <v>937.91300000000001</v>
      </c>
      <c r="O14" s="40">
        <f t="shared" si="4"/>
        <v>-54.293674301013326</v>
      </c>
      <c r="P14" s="40">
        <f t="shared" si="5"/>
        <v>-71.719607366610006</v>
      </c>
    </row>
    <row r="15" spans="1:16" ht="15" customHeight="1">
      <c r="A15" s="39" t="s">
        <v>17</v>
      </c>
      <c r="B15" s="31">
        <v>0</v>
      </c>
      <c r="C15" s="40">
        <v>0</v>
      </c>
      <c r="D15" s="31">
        <v>0</v>
      </c>
      <c r="E15" s="40" t="s">
        <v>16</v>
      </c>
      <c r="F15" s="41" t="s">
        <v>16</v>
      </c>
      <c r="G15" s="35">
        <v>0</v>
      </c>
      <c r="H15" s="42">
        <v>0</v>
      </c>
      <c r="I15" s="31">
        <v>0</v>
      </c>
      <c r="J15" s="40" t="s">
        <v>16</v>
      </c>
      <c r="K15" s="41" t="s">
        <v>16</v>
      </c>
      <c r="L15" s="38">
        <v>62.81</v>
      </c>
      <c r="M15" s="40">
        <v>0</v>
      </c>
      <c r="N15" s="31">
        <v>0</v>
      </c>
      <c r="O15" s="40" t="s">
        <v>16</v>
      </c>
      <c r="P15" s="40" t="s">
        <v>16</v>
      </c>
    </row>
    <row r="16" spans="1:16" ht="15" customHeight="1">
      <c r="A16" s="28" t="s">
        <v>18</v>
      </c>
      <c r="B16" s="43">
        <v>346.48</v>
      </c>
      <c r="C16" s="44">
        <v>23.36</v>
      </c>
      <c r="D16" s="45">
        <v>251.52</v>
      </c>
      <c r="E16" s="44">
        <f t="shared" si="0"/>
        <v>976.71232876712338</v>
      </c>
      <c r="F16" s="46">
        <f t="shared" si="1"/>
        <v>-27.407065342876933</v>
      </c>
      <c r="G16" s="47">
        <v>773.12800000000004</v>
      </c>
      <c r="H16" s="48">
        <v>0</v>
      </c>
      <c r="I16" s="45">
        <v>301.44</v>
      </c>
      <c r="J16" s="44" t="s">
        <v>16</v>
      </c>
      <c r="K16" s="46">
        <f t="shared" si="3"/>
        <v>-61.010337227470743</v>
      </c>
      <c r="L16" s="43">
        <v>0</v>
      </c>
      <c r="M16" s="44">
        <v>49.92</v>
      </c>
      <c r="N16" s="49">
        <v>0</v>
      </c>
      <c r="O16" s="44" t="s">
        <v>16</v>
      </c>
      <c r="P16" s="44" t="s">
        <v>16</v>
      </c>
    </row>
    <row r="17" spans="1:16" ht="15" customHeight="1">
      <c r="A17" s="39" t="s">
        <v>12</v>
      </c>
      <c r="B17" s="31">
        <v>262.86</v>
      </c>
      <c r="C17" s="32">
        <v>23.36</v>
      </c>
      <c r="D17" s="33">
        <v>0</v>
      </c>
      <c r="E17" s="40" t="s">
        <v>16</v>
      </c>
      <c r="F17" s="41" t="s">
        <v>16</v>
      </c>
      <c r="G17" s="50">
        <v>416.19200000000001</v>
      </c>
      <c r="H17" s="51">
        <v>0</v>
      </c>
      <c r="I17" s="33">
        <v>49.92</v>
      </c>
      <c r="J17" s="40" t="s">
        <v>16</v>
      </c>
      <c r="K17" s="41">
        <f t="shared" si="3"/>
        <v>-88.00553590650469</v>
      </c>
      <c r="L17" s="52">
        <v>0</v>
      </c>
      <c r="M17" s="32">
        <v>49.92</v>
      </c>
      <c r="N17" s="33">
        <v>0</v>
      </c>
      <c r="O17" s="40" t="s">
        <v>16</v>
      </c>
      <c r="P17" s="40" t="s">
        <v>16</v>
      </c>
    </row>
    <row r="18" spans="1:16" ht="15" customHeight="1">
      <c r="A18" s="39" t="s">
        <v>13</v>
      </c>
      <c r="B18" s="31">
        <v>83.62</v>
      </c>
      <c r="C18" s="40">
        <v>0</v>
      </c>
      <c r="D18" s="31">
        <v>251.52</v>
      </c>
      <c r="E18" s="40" t="s">
        <v>16</v>
      </c>
      <c r="F18" s="41">
        <f t="shared" si="1"/>
        <v>200.7892848600813</v>
      </c>
      <c r="G18" s="53">
        <v>356.93599999999998</v>
      </c>
      <c r="H18" s="54">
        <v>0</v>
      </c>
      <c r="I18" s="55">
        <v>251.52</v>
      </c>
      <c r="J18" s="40" t="s">
        <v>16</v>
      </c>
      <c r="K18" s="41">
        <f t="shared" si="3"/>
        <v>-29.533585852926009</v>
      </c>
      <c r="L18" s="56">
        <v>0</v>
      </c>
      <c r="M18" s="57">
        <v>0</v>
      </c>
      <c r="N18" s="55">
        <v>0</v>
      </c>
      <c r="O18" s="40" t="s">
        <v>16</v>
      </c>
      <c r="P18" s="40" t="s">
        <v>16</v>
      </c>
    </row>
    <row r="19" spans="1:16" ht="15" customHeight="1">
      <c r="A19" s="28" t="s">
        <v>19</v>
      </c>
      <c r="B19" s="45">
        <v>459.46</v>
      </c>
      <c r="C19" s="58">
        <v>212</v>
      </c>
      <c r="D19" s="59">
        <v>0</v>
      </c>
      <c r="E19" s="44" t="s">
        <v>16</v>
      </c>
      <c r="F19" s="46" t="s">
        <v>16</v>
      </c>
      <c r="G19" s="60">
        <v>1652.76</v>
      </c>
      <c r="H19" s="26">
        <v>1930.268</v>
      </c>
      <c r="I19" s="22">
        <v>1554.201</v>
      </c>
      <c r="J19" s="44">
        <f t="shared" si="2"/>
        <v>-19.482631427345837</v>
      </c>
      <c r="K19" s="46">
        <f t="shared" si="3"/>
        <v>-5.9632977564800598</v>
      </c>
      <c r="L19" s="27">
        <v>4731.9939999999997</v>
      </c>
      <c r="M19" s="25">
        <v>4648.4889999999996</v>
      </c>
      <c r="N19" s="25">
        <v>3094.288</v>
      </c>
      <c r="O19" s="44">
        <f t="shared" si="4"/>
        <v>-33.434541847899382</v>
      </c>
      <c r="P19" s="44">
        <f t="shared" si="5"/>
        <v>-34.609215480831125</v>
      </c>
    </row>
    <row r="20" spans="1:16" ht="15" customHeight="1">
      <c r="A20" s="39" t="s">
        <v>12</v>
      </c>
      <c r="B20" s="38">
        <v>0</v>
      </c>
      <c r="C20" s="40">
        <v>0</v>
      </c>
      <c r="D20" s="31">
        <v>0</v>
      </c>
      <c r="E20" s="40" t="s">
        <v>16</v>
      </c>
      <c r="F20" s="41" t="s">
        <v>16</v>
      </c>
      <c r="G20" s="35">
        <v>0</v>
      </c>
      <c r="H20" s="42">
        <v>274</v>
      </c>
      <c r="I20" s="31">
        <v>0</v>
      </c>
      <c r="J20" s="40" t="s">
        <v>16</v>
      </c>
      <c r="K20" s="41" t="s">
        <v>16</v>
      </c>
      <c r="L20" s="38">
        <v>0</v>
      </c>
      <c r="M20" s="61">
        <v>476</v>
      </c>
      <c r="N20" s="61">
        <v>476</v>
      </c>
      <c r="O20" s="40">
        <f>((N20*100)/M20)-100</f>
        <v>0</v>
      </c>
      <c r="P20" s="40" t="s">
        <v>16</v>
      </c>
    </row>
    <row r="21" spans="1:16" ht="15" customHeight="1">
      <c r="A21" s="39" t="s">
        <v>13</v>
      </c>
      <c r="B21" s="38">
        <v>280.45999999999998</v>
      </c>
      <c r="C21" s="40">
        <v>0</v>
      </c>
      <c r="D21" s="31">
        <v>0</v>
      </c>
      <c r="E21" s="40" t="s">
        <v>16</v>
      </c>
      <c r="F21" s="41" t="s">
        <v>16</v>
      </c>
      <c r="G21" s="35">
        <v>636.76</v>
      </c>
      <c r="H21" s="42">
        <v>1444.268</v>
      </c>
      <c r="I21" s="31">
        <v>1348.201</v>
      </c>
      <c r="J21" s="40">
        <f t="shared" si="2"/>
        <v>-6.6516048268049985</v>
      </c>
      <c r="K21" s="41">
        <f t="shared" si="3"/>
        <v>111.72828067089642</v>
      </c>
      <c r="L21" s="38">
        <v>4355.9939999999997</v>
      </c>
      <c r="M21" s="61">
        <v>3947.489</v>
      </c>
      <c r="N21" s="61">
        <v>2599.288</v>
      </c>
      <c r="O21" s="40">
        <f t="shared" si="4"/>
        <v>-34.15338206135597</v>
      </c>
      <c r="P21" s="40">
        <f t="shared" si="5"/>
        <v>-40.328476118194835</v>
      </c>
    </row>
    <row r="22" spans="1:16" ht="15" customHeight="1">
      <c r="A22" s="62" t="s">
        <v>20</v>
      </c>
      <c r="B22" s="63">
        <v>179</v>
      </c>
      <c r="C22" s="64">
        <v>212</v>
      </c>
      <c r="D22" s="65">
        <v>0</v>
      </c>
      <c r="E22" s="40" t="s">
        <v>16</v>
      </c>
      <c r="F22" s="66" t="s">
        <v>16</v>
      </c>
      <c r="G22" s="67">
        <v>1016</v>
      </c>
      <c r="H22" s="68">
        <v>212</v>
      </c>
      <c r="I22" s="65">
        <v>206</v>
      </c>
      <c r="J22" s="40">
        <f t="shared" si="2"/>
        <v>-2.8301886792452819</v>
      </c>
      <c r="K22" s="41">
        <f>((I22*100)/G22)-100</f>
        <v>-79.724409448818903</v>
      </c>
      <c r="L22" s="63">
        <v>376</v>
      </c>
      <c r="M22" s="69">
        <v>225</v>
      </c>
      <c r="N22" s="69">
        <v>19</v>
      </c>
      <c r="O22" s="40">
        <f t="shared" si="4"/>
        <v>-91.555555555555557</v>
      </c>
      <c r="P22" s="64">
        <f>((N22*100)/L22)-100</f>
        <v>-94.946808510638292</v>
      </c>
    </row>
    <row r="23" spans="1:16" ht="15" customHeight="1">
      <c r="A23" s="70" t="s">
        <v>21</v>
      </c>
      <c r="B23" s="71">
        <v>0</v>
      </c>
      <c r="C23" s="72">
        <v>49.62</v>
      </c>
      <c r="D23" s="73">
        <v>0</v>
      </c>
      <c r="E23" s="74" t="s">
        <v>16</v>
      </c>
      <c r="F23" s="75" t="s">
        <v>16</v>
      </c>
      <c r="G23" s="76">
        <v>0</v>
      </c>
      <c r="H23" s="77">
        <v>0</v>
      </c>
      <c r="I23" s="73">
        <v>14.42</v>
      </c>
      <c r="J23" s="72" t="s">
        <v>16</v>
      </c>
      <c r="K23" s="75" t="s">
        <v>16</v>
      </c>
      <c r="L23" s="38">
        <v>172.846</v>
      </c>
      <c r="M23" s="61">
        <v>467.89400000000001</v>
      </c>
      <c r="N23" s="61">
        <v>453.47399999999999</v>
      </c>
      <c r="O23" s="74">
        <f t="shared" si="4"/>
        <v>-3.0818946171568768</v>
      </c>
      <c r="P23" s="72">
        <f t="shared" ref="P23:P32" si="6">((N23*100)/L23)-100</f>
        <v>162.35724286358953</v>
      </c>
    </row>
    <row r="24" spans="1:16" ht="15" customHeight="1">
      <c r="A24" s="39" t="s">
        <v>22</v>
      </c>
      <c r="B24" s="38">
        <v>0</v>
      </c>
      <c r="C24" s="40">
        <v>0</v>
      </c>
      <c r="D24" s="31">
        <v>0</v>
      </c>
      <c r="E24" s="40" t="s">
        <v>16</v>
      </c>
      <c r="F24" s="41" t="s">
        <v>16</v>
      </c>
      <c r="G24" s="35">
        <v>0</v>
      </c>
      <c r="H24" s="42">
        <v>0</v>
      </c>
      <c r="I24" s="31">
        <v>0</v>
      </c>
      <c r="J24" s="78" t="s">
        <v>16</v>
      </c>
      <c r="K24" s="41" t="s">
        <v>16</v>
      </c>
      <c r="L24" s="38">
        <v>0</v>
      </c>
      <c r="M24" s="61">
        <v>0</v>
      </c>
      <c r="N24" s="61">
        <v>0</v>
      </c>
      <c r="O24" s="40" t="s">
        <v>16</v>
      </c>
      <c r="P24" s="40" t="s">
        <v>16</v>
      </c>
    </row>
    <row r="25" spans="1:16" ht="15" customHeight="1">
      <c r="A25" s="39" t="s">
        <v>23</v>
      </c>
      <c r="B25" s="38">
        <v>0</v>
      </c>
      <c r="C25" s="40">
        <v>0</v>
      </c>
      <c r="D25" s="31">
        <v>0</v>
      </c>
      <c r="E25" s="40" t="s">
        <v>16</v>
      </c>
      <c r="F25" s="41" t="s">
        <v>16</v>
      </c>
      <c r="G25" s="35">
        <v>33</v>
      </c>
      <c r="H25" s="42">
        <v>0</v>
      </c>
      <c r="I25" s="31">
        <v>260.01299999999998</v>
      </c>
      <c r="J25" s="40" t="s">
        <v>16</v>
      </c>
      <c r="K25" s="41">
        <f t="shared" si="3"/>
        <v>687.91818181818178</v>
      </c>
      <c r="L25" s="38">
        <v>154.429</v>
      </c>
      <c r="M25" s="61">
        <v>290.95999999999998</v>
      </c>
      <c r="N25" s="61">
        <v>30.946999999999999</v>
      </c>
      <c r="O25" s="40">
        <f t="shared" si="4"/>
        <v>-89.363830079736047</v>
      </c>
      <c r="P25" s="40">
        <f t="shared" si="6"/>
        <v>-79.960370137733207</v>
      </c>
    </row>
    <row r="26" spans="1:16" ht="15" customHeight="1">
      <c r="A26" s="39" t="s">
        <v>24</v>
      </c>
      <c r="B26" s="38">
        <v>0</v>
      </c>
      <c r="C26" s="40">
        <v>0</v>
      </c>
      <c r="D26" s="31">
        <v>0</v>
      </c>
      <c r="E26" s="40" t="s">
        <v>16</v>
      </c>
      <c r="F26" s="41" t="s">
        <v>16</v>
      </c>
      <c r="G26" s="35">
        <v>0</v>
      </c>
      <c r="H26" s="42">
        <v>0</v>
      </c>
      <c r="I26" s="31">
        <v>0</v>
      </c>
      <c r="J26" s="40" t="s">
        <v>16</v>
      </c>
      <c r="K26" s="41" t="s">
        <v>16</v>
      </c>
      <c r="L26" s="38">
        <v>0</v>
      </c>
      <c r="M26" s="61">
        <v>0</v>
      </c>
      <c r="N26" s="61">
        <v>0</v>
      </c>
      <c r="O26" s="40" t="s">
        <v>16</v>
      </c>
      <c r="P26" s="40" t="s">
        <v>16</v>
      </c>
    </row>
    <row r="27" spans="1:16" ht="15" customHeight="1">
      <c r="A27" s="39" t="s">
        <v>25</v>
      </c>
      <c r="B27" s="38">
        <v>0</v>
      </c>
      <c r="C27" s="40">
        <v>0</v>
      </c>
      <c r="D27" s="31">
        <v>0</v>
      </c>
      <c r="E27" s="40" t="s">
        <v>16</v>
      </c>
      <c r="F27" s="41" t="s">
        <v>16</v>
      </c>
      <c r="G27" s="35">
        <v>0</v>
      </c>
      <c r="H27" s="42">
        <v>0</v>
      </c>
      <c r="I27" s="31">
        <v>0</v>
      </c>
      <c r="J27" s="40" t="s">
        <v>16</v>
      </c>
      <c r="K27" s="41" t="s">
        <v>16</v>
      </c>
      <c r="L27" s="38">
        <v>0</v>
      </c>
      <c r="M27" s="61">
        <v>0</v>
      </c>
      <c r="N27" s="61">
        <v>0</v>
      </c>
      <c r="O27" s="40" t="s">
        <v>16</v>
      </c>
      <c r="P27" s="40" t="s">
        <v>16</v>
      </c>
    </row>
    <row r="28" spans="1:16" ht="15" customHeight="1">
      <c r="A28" s="39" t="s">
        <v>26</v>
      </c>
      <c r="B28" s="38">
        <v>0</v>
      </c>
      <c r="C28" s="40">
        <v>0</v>
      </c>
      <c r="D28" s="31">
        <v>0</v>
      </c>
      <c r="E28" s="40" t="s">
        <v>16</v>
      </c>
      <c r="F28" s="41" t="s">
        <v>16</v>
      </c>
      <c r="G28" s="35">
        <v>0</v>
      </c>
      <c r="H28" s="42">
        <v>0</v>
      </c>
      <c r="I28" s="31">
        <v>0</v>
      </c>
      <c r="J28" s="40" t="s">
        <v>16</v>
      </c>
      <c r="K28" s="41" t="s">
        <v>16</v>
      </c>
      <c r="L28" s="38">
        <v>0</v>
      </c>
      <c r="M28" s="61">
        <v>0</v>
      </c>
      <c r="N28" s="61">
        <v>0</v>
      </c>
      <c r="O28" s="40" t="s">
        <v>16</v>
      </c>
      <c r="P28" s="40" t="s">
        <v>16</v>
      </c>
    </row>
    <row r="29" spans="1:16" ht="15" customHeight="1">
      <c r="A29" s="39" t="s">
        <v>27</v>
      </c>
      <c r="B29" s="38">
        <v>0</v>
      </c>
      <c r="C29" s="40">
        <v>35</v>
      </c>
      <c r="D29" s="31">
        <v>146.19</v>
      </c>
      <c r="E29" s="40">
        <f t="shared" ref="E29:E32" si="7">((D29*100)/C29)-100</f>
        <v>317.68571428571431</v>
      </c>
      <c r="F29" s="41" t="s">
        <v>16</v>
      </c>
      <c r="G29" s="35">
        <v>2081.1</v>
      </c>
      <c r="H29" s="42">
        <v>2103.7649999999999</v>
      </c>
      <c r="I29" s="31">
        <v>672.24599999999998</v>
      </c>
      <c r="J29" s="40">
        <f t="shared" si="2"/>
        <v>-68.045575432617241</v>
      </c>
      <c r="K29" s="41">
        <f t="shared" si="3"/>
        <v>-67.697563788381146</v>
      </c>
      <c r="L29" s="38">
        <v>1934.0029999999999</v>
      </c>
      <c r="M29" s="61">
        <v>4476.3159999999998</v>
      </c>
      <c r="N29" s="61">
        <v>3950.26</v>
      </c>
      <c r="O29" s="40">
        <f t="shared" si="4"/>
        <v>-11.751985337943069</v>
      </c>
      <c r="P29" s="40">
        <f t="shared" si="6"/>
        <v>104.25304407490577</v>
      </c>
    </row>
    <row r="30" spans="1:16" ht="15" customHeight="1">
      <c r="A30" s="39" t="s">
        <v>28</v>
      </c>
      <c r="B30" s="38">
        <v>24.63</v>
      </c>
      <c r="C30" s="40">
        <v>0</v>
      </c>
      <c r="D30" s="31">
        <v>0</v>
      </c>
      <c r="E30" s="40" t="s">
        <v>16</v>
      </c>
      <c r="F30" s="41" t="s">
        <v>16</v>
      </c>
      <c r="G30" s="35">
        <v>0</v>
      </c>
      <c r="H30" s="42">
        <v>3198</v>
      </c>
      <c r="I30" s="31">
        <v>0</v>
      </c>
      <c r="J30" s="40" t="s">
        <v>16</v>
      </c>
      <c r="K30" s="41" t="s">
        <v>16</v>
      </c>
      <c r="L30" s="38">
        <v>24.63</v>
      </c>
      <c r="M30" s="61">
        <v>5.6459999999999999</v>
      </c>
      <c r="N30" s="61">
        <v>5.6459999999999999</v>
      </c>
      <c r="O30" s="40">
        <f>((N30*100)/M30)-100</f>
        <v>0</v>
      </c>
      <c r="P30" s="40">
        <f>((N30*100)/L30)-100</f>
        <v>-77.076735688185138</v>
      </c>
    </row>
    <row r="31" spans="1:16" ht="15" customHeight="1">
      <c r="A31" s="39" t="s">
        <v>29</v>
      </c>
      <c r="B31" s="38">
        <v>0</v>
      </c>
      <c r="C31" s="40">
        <v>44.03</v>
      </c>
      <c r="D31" s="31">
        <v>512.80999999999995</v>
      </c>
      <c r="E31" s="40">
        <f t="shared" si="7"/>
        <v>1064.6831705655234</v>
      </c>
      <c r="F31" s="41" t="s">
        <v>16</v>
      </c>
      <c r="G31" s="35">
        <v>2079.7199999999998</v>
      </c>
      <c r="H31" s="42">
        <v>4490.0649999999996</v>
      </c>
      <c r="I31" s="31">
        <v>1837.7149999999999</v>
      </c>
      <c r="J31" s="40">
        <f t="shared" si="2"/>
        <v>-59.071527917747289</v>
      </c>
      <c r="K31" s="41">
        <f t="shared" si="3"/>
        <v>-11.636422210682198</v>
      </c>
      <c r="L31" s="38">
        <v>8566.7340000000004</v>
      </c>
      <c r="M31" s="61">
        <v>5819.92</v>
      </c>
      <c r="N31" s="61">
        <v>4495.0150000000003</v>
      </c>
      <c r="O31" s="40">
        <f t="shared" si="4"/>
        <v>-22.765003642661739</v>
      </c>
      <c r="P31" s="40">
        <f t="shared" si="6"/>
        <v>-47.529420196775099</v>
      </c>
    </row>
    <row r="32" spans="1:16" ht="15" customHeight="1">
      <c r="A32" s="79" t="s">
        <v>30</v>
      </c>
      <c r="B32" s="80">
        <v>8669.7899999999991</v>
      </c>
      <c r="C32" s="80">
        <v>8586.8460000000014</v>
      </c>
      <c r="D32" s="80">
        <v>3570.48</v>
      </c>
      <c r="E32" s="81">
        <f t="shared" si="7"/>
        <v>-58.419191400428055</v>
      </c>
      <c r="F32" s="82">
        <f t="shared" si="1"/>
        <v>-58.816995567366682</v>
      </c>
      <c r="G32" s="80">
        <v>41872.904000000002</v>
      </c>
      <c r="H32" s="80">
        <v>53452.745000000003</v>
      </c>
      <c r="I32" s="80">
        <v>37257.771999999997</v>
      </c>
      <c r="J32" s="81">
        <f>((I32*100)/H32)-100</f>
        <v>-30.29773868488887</v>
      </c>
      <c r="K32" s="82">
        <f t="shared" si="3"/>
        <v>-11.021762426604099</v>
      </c>
      <c r="L32" s="80">
        <v>51580.887000000002</v>
      </c>
      <c r="M32" s="81">
        <v>68491.918999999994</v>
      </c>
      <c r="N32" s="81">
        <v>34804.627</v>
      </c>
      <c r="O32" s="81">
        <f t="shared" si="4"/>
        <v>-49.184330782146716</v>
      </c>
      <c r="P32" s="81">
        <f t="shared" si="6"/>
        <v>-32.524178965747524</v>
      </c>
    </row>
    <row r="33" spans="1:16">
      <c r="A33" s="83" t="s">
        <v>31</v>
      </c>
    </row>
    <row r="34" spans="1:16" ht="12.75">
      <c r="A34" s="83" t="s">
        <v>32</v>
      </c>
      <c r="H34" s="84"/>
      <c r="I34" s="84"/>
      <c r="J34" s="84"/>
      <c r="K34" s="84"/>
      <c r="L34" s="85"/>
      <c r="M34" s="2" t="s">
        <v>33</v>
      </c>
      <c r="N34" s="84"/>
      <c r="O34" s="84"/>
      <c r="P34" s="84"/>
    </row>
    <row r="35" spans="1:16" ht="12.75">
      <c r="C35" s="84"/>
      <c r="D35" s="84"/>
      <c r="E35" s="84"/>
      <c r="F35" s="84"/>
      <c r="G35" s="85"/>
      <c r="H35" s="84"/>
      <c r="I35" s="84"/>
      <c r="J35" s="84"/>
      <c r="K35" s="84"/>
      <c r="L35" s="85"/>
      <c r="M35" s="2" t="s">
        <v>34</v>
      </c>
      <c r="O35" s="84"/>
      <c r="P35" s="84"/>
    </row>
    <row r="36" spans="1:16" ht="12.75"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6" ht="12.75">
      <c r="C37" s="86"/>
      <c r="D37" s="86"/>
      <c r="E37" s="86"/>
      <c r="F37" s="86"/>
      <c r="G37" s="86"/>
      <c r="H37" s="84"/>
      <c r="I37" s="84"/>
      <c r="J37" s="84"/>
      <c r="K37" s="84"/>
      <c r="L37" s="85"/>
      <c r="O37" s="84"/>
      <c r="P37" s="84"/>
    </row>
  </sheetData>
  <mergeCells count="19">
    <mergeCell ref="P6:P7"/>
    <mergeCell ref="C36:L36"/>
    <mergeCell ref="C37:G37"/>
    <mergeCell ref="F6:F7"/>
    <mergeCell ref="G6:H6"/>
    <mergeCell ref="J6:J7"/>
    <mergeCell ref="K6:K7"/>
    <mergeCell ref="L6:M6"/>
    <mergeCell ref="O6:O7"/>
    <mergeCell ref="A3:O3"/>
    <mergeCell ref="A5:A7"/>
    <mergeCell ref="B5:D5"/>
    <mergeCell ref="E5:F5"/>
    <mergeCell ref="G5:I5"/>
    <mergeCell ref="J5:K5"/>
    <mergeCell ref="L5:N5"/>
    <mergeCell ref="O5:P5"/>
    <mergeCell ref="B6:C6"/>
    <mergeCell ref="E6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galutinis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daivap</dc:creator>
  <cp:lastModifiedBy>daivap</cp:lastModifiedBy>
  <dcterms:created xsi:type="dcterms:W3CDTF">2019-02-25T07:27:00Z</dcterms:created>
  <dcterms:modified xsi:type="dcterms:W3CDTF">2019-02-25T07:27:25Z</dcterms:modified>
</cp:coreProperties>
</file>