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27795" windowHeight="14385"/>
  </bookViews>
  <sheets>
    <sheet name="galutinis" sheetId="1" r:id="rId1"/>
  </sheets>
  <calcPr calcId="125725"/>
</workbook>
</file>

<file path=xl/calcChain.xml><?xml version="1.0" encoding="utf-8"?>
<calcChain xmlns="http://schemas.openxmlformats.org/spreadsheetml/2006/main">
  <c r="P32" i="1"/>
  <c r="O32"/>
  <c r="K32"/>
  <c r="J32"/>
  <c r="F32"/>
  <c r="E32"/>
  <c r="P31"/>
  <c r="O31"/>
  <c r="K31"/>
  <c r="J31"/>
  <c r="F31"/>
  <c r="E31"/>
  <c r="O30"/>
  <c r="K30"/>
  <c r="J30"/>
  <c r="P29"/>
  <c r="O29"/>
  <c r="K29"/>
  <c r="J29"/>
  <c r="F29"/>
  <c r="E29"/>
  <c r="P25"/>
  <c r="O25"/>
  <c r="P23"/>
  <c r="O23"/>
  <c r="P22"/>
  <c r="O22"/>
  <c r="K22"/>
  <c r="J22"/>
  <c r="F22"/>
  <c r="E22"/>
  <c r="P21"/>
  <c r="O21"/>
  <c r="K21"/>
  <c r="J21"/>
  <c r="O20"/>
  <c r="J20"/>
  <c r="P19"/>
  <c r="O19"/>
  <c r="K19"/>
  <c r="J19"/>
  <c r="F19"/>
  <c r="E19"/>
  <c r="O17"/>
  <c r="E17"/>
  <c r="O16"/>
  <c r="E16"/>
  <c r="P14"/>
  <c r="O14"/>
  <c r="K14"/>
  <c r="J14"/>
  <c r="F14"/>
  <c r="E14"/>
  <c r="P13"/>
  <c r="O13"/>
  <c r="K13"/>
  <c r="J13"/>
  <c r="F13"/>
  <c r="E13"/>
  <c r="P12"/>
  <c r="O12"/>
  <c r="K12"/>
  <c r="J12"/>
  <c r="F12"/>
  <c r="E12"/>
  <c r="P11"/>
  <c r="O11"/>
  <c r="K11"/>
  <c r="J11"/>
  <c r="F11"/>
  <c r="E11"/>
  <c r="P10"/>
  <c r="O10"/>
  <c r="K10"/>
  <c r="J10"/>
  <c r="F10"/>
  <c r="E10"/>
  <c r="P9"/>
  <c r="O9"/>
  <c r="K9"/>
  <c r="J9"/>
  <c r="F9"/>
  <c r="E9"/>
  <c r="P8"/>
  <c r="O8"/>
  <c r="K8"/>
  <c r="J8"/>
  <c r="F8"/>
  <c r="E8"/>
</calcChain>
</file>

<file path=xl/sharedStrings.xml><?xml version="1.0" encoding="utf-8"?>
<sst xmlns="http://schemas.openxmlformats.org/spreadsheetml/2006/main" count="112" uniqueCount="35">
  <si>
    <t>Grūdų ir rapsų laikinojo saugojimo kiekiai Lietuvoje 2017 m. gruodžio–2018 m.  gruodžio mėn., tonomis</t>
  </si>
  <si>
    <t>Priimta laikinai saugoti, t</t>
  </si>
  <si>
    <t>Pokytis, %</t>
  </si>
  <si>
    <t>Išduota iš laikinojo saugojimo, t</t>
  </si>
  <si>
    <t>Kiekis mėnesio pabaigoje, t</t>
  </si>
  <si>
    <t>mėnesio*</t>
  </si>
  <si>
    <t>metų**</t>
  </si>
  <si>
    <t>gruodis</t>
  </si>
  <si>
    <t>lapkritis</t>
  </si>
  <si>
    <t xml:space="preserve">Javai, iš viso </t>
  </si>
  <si>
    <t>Kviečiai</t>
  </si>
  <si>
    <t xml:space="preserve">   ekstra</t>
  </si>
  <si>
    <t xml:space="preserve">   I klasės </t>
  </si>
  <si>
    <t xml:space="preserve">   II klasės </t>
  </si>
  <si>
    <t xml:space="preserve">   III klasės </t>
  </si>
  <si>
    <t xml:space="preserve">   IV klasės </t>
  </si>
  <si>
    <t xml:space="preserve">   spelta</t>
  </si>
  <si>
    <t>-</t>
  </si>
  <si>
    <t>Rugiai</t>
  </si>
  <si>
    <t>Miežiai</t>
  </si>
  <si>
    <t xml:space="preserve">   salykliniai </t>
  </si>
  <si>
    <t xml:space="preserve">Avižos </t>
  </si>
  <si>
    <t>Grikiai</t>
  </si>
  <si>
    <t xml:space="preserve">Kvietrugiai </t>
  </si>
  <si>
    <t>Kukurūzai</t>
  </si>
  <si>
    <t>Javų mišiniai</t>
  </si>
  <si>
    <t>Kiti grūdai</t>
  </si>
  <si>
    <t xml:space="preserve">Žirniai </t>
  </si>
  <si>
    <t>Pupos</t>
  </si>
  <si>
    <t xml:space="preserve">Rapsai </t>
  </si>
  <si>
    <t>Iš viso:</t>
  </si>
  <si>
    <t>* lyginant 2018 m.  gruodžio mėn. su  lapkričio mėn.</t>
  </si>
  <si>
    <t>** lyginant 2018 m.  gruodžio mėn. su 2017 m. gruodžio mėn.</t>
  </si>
  <si>
    <t>Šaltinis: ŽŪIKVC (LŽŪMPRIS)</t>
  </si>
  <si>
    <t>Parengė D. Pyrantienė, tel. (8 37) 39 72 27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</si>
</sst>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0"/>
      <name val="Arial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8">
    <border>
      <left/>
      <right/>
      <top/>
      <bottom/>
      <diagonal/>
    </border>
    <border>
      <left/>
      <right style="medium">
        <color indexed="9"/>
      </right>
      <top/>
      <bottom style="thin">
        <color indexed="9"/>
      </bottom>
      <diagonal/>
    </border>
    <border>
      <left style="medium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medium">
        <color indexed="9"/>
      </right>
      <top/>
      <bottom style="thin">
        <color indexed="9"/>
      </bottom>
      <diagonal/>
    </border>
    <border>
      <left/>
      <right style="medium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9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theme="0" tint="-0.24994659260841701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/>
      <bottom style="thin">
        <color indexed="22"/>
      </bottom>
      <diagonal/>
    </border>
    <border>
      <left/>
      <right style="medium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medium">
        <color indexed="22"/>
      </right>
      <top style="thin">
        <color indexed="22"/>
      </top>
      <bottom/>
      <diagonal/>
    </border>
    <border>
      <left style="medium">
        <color indexed="22"/>
      </left>
      <right/>
      <top/>
      <bottom/>
      <diagonal/>
    </border>
    <border>
      <left style="thin">
        <color theme="0" tint="-0.24994659260841701"/>
      </left>
      <right/>
      <top style="thin">
        <color indexed="22"/>
      </top>
      <bottom/>
      <diagonal/>
    </border>
    <border>
      <left style="medium">
        <color indexed="22"/>
      </left>
      <right style="thin">
        <color indexed="22"/>
      </right>
      <top/>
      <bottom/>
      <diagonal/>
    </border>
    <border>
      <left/>
      <right style="medium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medium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22"/>
      </left>
      <right/>
      <top style="thin">
        <color indexed="22"/>
      </top>
      <bottom/>
      <diagonal/>
    </border>
    <border>
      <left style="medium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22"/>
      </left>
      <right/>
      <top/>
      <bottom style="thin">
        <color indexed="22"/>
      </bottom>
      <diagonal/>
    </border>
    <border>
      <left style="medium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medium">
        <color indexed="22"/>
      </right>
      <top/>
      <bottom style="thin">
        <color theme="0" tint="-0.24994659260841701"/>
      </bottom>
      <diagonal/>
    </border>
    <border>
      <left style="medium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22"/>
      </left>
      <right style="medium">
        <color indexed="22"/>
      </right>
      <top/>
      <bottom style="thin">
        <color theme="0" tint="-0.24994659260841701"/>
      </bottom>
      <diagonal/>
    </border>
    <border>
      <left style="medium">
        <color indexed="22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22"/>
      </right>
      <top style="thin">
        <color theme="0" tint="-0.24994659260841701"/>
      </top>
      <bottom/>
      <diagonal/>
    </border>
    <border>
      <left style="medium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medium">
        <color indexed="22"/>
      </right>
      <top style="thin">
        <color theme="0" tint="-0.24994659260841701"/>
      </top>
      <bottom/>
      <diagonal/>
    </border>
    <border>
      <left style="medium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medium">
        <color indexed="9"/>
      </right>
      <top/>
      <bottom/>
      <diagonal/>
    </border>
  </borders>
  <cellStyleXfs count="2">
    <xf numFmtId="0" fontId="0" fillId="0" borderId="0"/>
    <xf numFmtId="0" fontId="5" fillId="0" borderId="0"/>
  </cellStyleXfs>
  <cellXfs count="87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Alignment="1">
      <alignment horizontal="center" vertical="center" wrapText="1"/>
    </xf>
    <xf numFmtId="1" fontId="2" fillId="2" borderId="9" xfId="0" applyNumberFormat="1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164" fontId="1" fillId="0" borderId="16" xfId="0" applyNumberFormat="1" applyFont="1" applyFill="1" applyBorder="1" applyAlignment="1">
      <alignment horizontal="left" vertical="center" wrapText="1"/>
    </xf>
    <xf numFmtId="4" fontId="3" fillId="0" borderId="17" xfId="0" applyNumberFormat="1" applyFont="1" applyFill="1" applyBorder="1" applyAlignment="1">
      <alignment horizontal="center" vertical="center" wrapText="1"/>
    </xf>
    <xf numFmtId="4" fontId="3" fillId="0" borderId="18" xfId="0" applyNumberFormat="1" applyFont="1" applyFill="1" applyBorder="1" applyAlignment="1">
      <alignment horizontal="center" vertical="center" wrapText="1"/>
    </xf>
    <xf numFmtId="4" fontId="3" fillId="0" borderId="19" xfId="0" applyNumberFormat="1" applyFont="1" applyFill="1" applyBorder="1" applyAlignment="1">
      <alignment horizontal="center" vertical="center" wrapText="1"/>
    </xf>
    <xf numFmtId="4" fontId="3" fillId="0" borderId="20" xfId="0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4" fontId="3" fillId="0" borderId="22" xfId="0" applyNumberFormat="1" applyFont="1" applyFill="1" applyBorder="1" applyAlignment="1">
      <alignment horizontal="center" vertical="center" wrapText="1"/>
    </xf>
    <xf numFmtId="164" fontId="1" fillId="0" borderId="23" xfId="0" applyNumberFormat="1" applyFont="1" applyFill="1" applyBorder="1" applyAlignment="1">
      <alignment horizontal="left" vertical="center" wrapText="1"/>
    </xf>
    <xf numFmtId="4" fontId="3" fillId="0" borderId="24" xfId="0" applyNumberFormat="1" applyFont="1" applyFill="1" applyBorder="1" applyAlignment="1">
      <alignment horizontal="center" vertical="center" wrapText="1"/>
    </xf>
    <xf numFmtId="164" fontId="2" fillId="0" borderId="25" xfId="0" applyNumberFormat="1" applyFont="1" applyFill="1" applyBorder="1" applyAlignment="1">
      <alignment horizontal="left" vertical="center" wrapText="1"/>
    </xf>
    <xf numFmtId="4" fontId="4" fillId="0" borderId="26" xfId="0" applyNumberFormat="1" applyFont="1" applyFill="1" applyBorder="1" applyAlignment="1">
      <alignment horizontal="center" vertical="center" wrapText="1"/>
    </xf>
    <xf numFmtId="4" fontId="4" fillId="0" borderId="27" xfId="0" applyNumberFormat="1" applyFont="1" applyFill="1" applyBorder="1" applyAlignment="1">
      <alignment horizontal="center" vertical="center" wrapText="1"/>
    </xf>
    <xf numFmtId="4" fontId="4" fillId="0" borderId="28" xfId="0" applyNumberFormat="1" applyFont="1" applyFill="1" applyBorder="1" applyAlignment="1">
      <alignment horizontal="center" vertical="center" wrapText="1"/>
    </xf>
    <xf numFmtId="4" fontId="4" fillId="0" borderId="29" xfId="0" applyNumberFormat="1" applyFont="1" applyFill="1" applyBorder="1" applyAlignment="1">
      <alignment horizontal="center" vertical="center" wrapText="1"/>
    </xf>
    <xf numFmtId="4" fontId="4" fillId="0" borderId="30" xfId="0" applyNumberFormat="1" applyFont="1" applyFill="1" applyBorder="1" applyAlignment="1">
      <alignment horizontal="center" vertical="center" wrapText="1"/>
    </xf>
    <xf numFmtId="4" fontId="3" fillId="0" borderId="31" xfId="0" applyNumberFormat="1" applyFont="1" applyFill="1" applyBorder="1" applyAlignment="1">
      <alignment horizontal="center" vertical="center" wrapText="1"/>
    </xf>
    <xf numFmtId="4" fontId="3" fillId="0" borderId="28" xfId="0" applyNumberFormat="1" applyFont="1" applyFill="1" applyBorder="1" applyAlignment="1">
      <alignment horizontal="center" vertical="center" wrapText="1"/>
    </xf>
    <xf numFmtId="4" fontId="4" fillId="0" borderId="32" xfId="0" applyNumberFormat="1" applyFont="1" applyFill="1" applyBorder="1" applyAlignment="1">
      <alignment horizontal="center" vertical="center" wrapText="1"/>
    </xf>
    <xf numFmtId="164" fontId="2" fillId="0" borderId="33" xfId="0" applyNumberFormat="1" applyFont="1" applyFill="1" applyBorder="1" applyAlignment="1">
      <alignment horizontal="left" vertical="center" wrapText="1"/>
    </xf>
    <xf numFmtId="4" fontId="4" fillId="0" borderId="34" xfId="0" applyNumberFormat="1" applyFont="1" applyFill="1" applyBorder="1" applyAlignment="1">
      <alignment horizontal="center" vertical="center" wrapText="1"/>
    </xf>
    <xf numFmtId="4" fontId="4" fillId="0" borderId="35" xfId="0" applyNumberFormat="1" applyFont="1" applyFill="1" applyBorder="1" applyAlignment="1">
      <alignment horizontal="center" vertical="center" wrapText="1"/>
    </xf>
    <xf numFmtId="4" fontId="4" fillId="0" borderId="36" xfId="0" applyNumberFormat="1" applyFont="1" applyFill="1" applyBorder="1" applyAlignment="1">
      <alignment horizontal="center" vertical="center" wrapText="1"/>
    </xf>
    <xf numFmtId="4" fontId="3" fillId="0" borderId="37" xfId="0" applyNumberFormat="1" applyFont="1" applyFill="1" applyBorder="1" applyAlignment="1">
      <alignment horizontal="center" vertical="center" wrapText="1"/>
    </xf>
    <xf numFmtId="4" fontId="3" fillId="0" borderId="38" xfId="0" applyNumberFormat="1" applyFont="1" applyFill="1" applyBorder="1" applyAlignment="1">
      <alignment horizontal="center" vertical="center" wrapText="1"/>
    </xf>
    <xf numFmtId="4" fontId="3" fillId="0" borderId="39" xfId="0" applyNumberFormat="1" applyFont="1" applyFill="1" applyBorder="1" applyAlignment="1">
      <alignment horizontal="center" vertical="center" wrapText="1"/>
    </xf>
    <xf numFmtId="4" fontId="3" fillId="0" borderId="40" xfId="0" applyNumberFormat="1" applyFont="1" applyFill="1" applyBorder="1" applyAlignment="1">
      <alignment horizontal="center" vertical="center" wrapText="1"/>
    </xf>
    <xf numFmtId="4" fontId="3" fillId="0" borderId="41" xfId="0" applyNumberFormat="1" applyFont="1" applyFill="1" applyBorder="1" applyAlignment="1">
      <alignment horizontal="center" vertical="center" wrapText="1"/>
    </xf>
    <xf numFmtId="4" fontId="3" fillId="0" borderId="42" xfId="0" applyNumberFormat="1" applyFont="1" applyFill="1" applyBorder="1" applyAlignment="1">
      <alignment horizontal="center" vertical="center" wrapText="1"/>
    </xf>
    <xf numFmtId="4" fontId="3" fillId="0" borderId="43" xfId="0" applyNumberFormat="1" applyFont="1" applyFill="1" applyBorder="1" applyAlignment="1">
      <alignment horizontal="center" vertical="center" wrapText="1"/>
    </xf>
    <xf numFmtId="4" fontId="4" fillId="0" borderId="44" xfId="0" applyNumberFormat="1" applyFont="1" applyFill="1" applyBorder="1" applyAlignment="1">
      <alignment horizontal="center" vertical="center" wrapText="1"/>
    </xf>
    <xf numFmtId="4" fontId="4" fillId="0" borderId="31" xfId="0" applyNumberFormat="1" applyFont="1" applyFill="1" applyBorder="1" applyAlignment="1">
      <alignment horizontal="center" vertical="center" wrapText="1"/>
    </xf>
    <xf numFmtId="4" fontId="4" fillId="0" borderId="45" xfId="0" applyNumberFormat="1" applyFont="1" applyFill="1" applyBorder="1" applyAlignment="1">
      <alignment horizontal="center" vertical="center" wrapText="1"/>
    </xf>
    <xf numFmtId="4" fontId="4" fillId="0" borderId="46" xfId="0" applyNumberFormat="1" applyFont="1" applyFill="1" applyBorder="1" applyAlignment="1">
      <alignment horizontal="center" vertical="center" wrapText="1"/>
    </xf>
    <xf numFmtId="4" fontId="4" fillId="0" borderId="21" xfId="0" applyNumberFormat="1" applyFont="1" applyFill="1" applyBorder="1" applyAlignment="1">
      <alignment horizontal="center" vertical="center" wrapText="1"/>
    </xf>
    <xf numFmtId="4" fontId="4" fillId="0" borderId="17" xfId="0" applyNumberFormat="1" applyFont="1" applyFill="1" applyBorder="1" applyAlignment="1">
      <alignment horizontal="center" vertical="center" wrapText="1"/>
    </xf>
    <xf numFmtId="4" fontId="4" fillId="0" borderId="47" xfId="0" applyNumberFormat="1" applyFont="1" applyFill="1" applyBorder="1" applyAlignment="1">
      <alignment horizontal="center" vertical="center" wrapText="1"/>
    </xf>
    <xf numFmtId="4" fontId="4" fillId="0" borderId="18" xfId="0" applyNumberFormat="1" applyFont="1" applyFill="1" applyBorder="1" applyAlignment="1">
      <alignment horizontal="center" vertical="center" wrapText="1"/>
    </xf>
    <xf numFmtId="4" fontId="4" fillId="0" borderId="38" xfId="0" applyNumberFormat="1" applyFont="1" applyFill="1" applyBorder="1" applyAlignment="1">
      <alignment horizontal="center" vertical="center" wrapText="1"/>
    </xf>
    <xf numFmtId="4" fontId="4" fillId="0" borderId="39" xfId="0" applyNumberFormat="1" applyFont="1" applyFill="1" applyBorder="1" applyAlignment="1">
      <alignment horizontal="center" vertical="center" wrapText="1"/>
    </xf>
    <xf numFmtId="4" fontId="3" fillId="0" borderId="46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164" fontId="2" fillId="0" borderId="48" xfId="0" applyNumberFormat="1" applyFont="1" applyFill="1" applyBorder="1" applyAlignment="1">
      <alignment horizontal="left" vertical="center" wrapText="1"/>
    </xf>
    <xf numFmtId="4" fontId="4" fillId="0" borderId="49" xfId="0" applyNumberFormat="1" applyFont="1" applyFill="1" applyBorder="1" applyAlignment="1">
      <alignment horizontal="center" vertical="center" wrapText="1"/>
    </xf>
    <xf numFmtId="4" fontId="4" fillId="0" borderId="50" xfId="0" applyNumberFormat="1" applyFont="1" applyFill="1" applyBorder="1" applyAlignment="1">
      <alignment horizontal="center" vertical="center" wrapText="1"/>
    </xf>
    <xf numFmtId="4" fontId="4" fillId="0" borderId="51" xfId="0" applyNumberFormat="1" applyFont="1" applyFill="1" applyBorder="1" applyAlignment="1">
      <alignment horizontal="center" vertical="center" wrapText="1"/>
    </xf>
    <xf numFmtId="4" fontId="4" fillId="0" borderId="52" xfId="0" applyNumberFormat="1" applyFont="1" applyFill="1" applyBorder="1" applyAlignment="1">
      <alignment horizontal="center" vertical="center" wrapText="1"/>
    </xf>
    <xf numFmtId="4" fontId="4" fillId="0" borderId="53" xfId="0" applyNumberFormat="1" applyFont="1" applyFill="1" applyBorder="1" applyAlignment="1">
      <alignment horizontal="center" vertical="center" wrapText="1"/>
    </xf>
    <xf numFmtId="4" fontId="4" fillId="0" borderId="54" xfId="0" applyNumberFormat="1" applyFont="1" applyFill="1" applyBorder="1" applyAlignment="1">
      <alignment horizontal="center" vertical="center" wrapText="1"/>
    </xf>
    <xf numFmtId="4" fontId="4" fillId="0" borderId="55" xfId="0" applyNumberFormat="1" applyFont="1" applyFill="1" applyBorder="1" applyAlignment="1">
      <alignment horizontal="center" vertical="center" wrapText="1"/>
    </xf>
    <xf numFmtId="164" fontId="2" fillId="0" borderId="56" xfId="0" applyNumberFormat="1" applyFont="1" applyFill="1" applyBorder="1" applyAlignment="1">
      <alignment horizontal="left" vertical="center" wrapText="1"/>
    </xf>
    <xf numFmtId="4" fontId="4" fillId="0" borderId="57" xfId="0" applyNumberFormat="1" applyFont="1" applyFill="1" applyBorder="1" applyAlignment="1">
      <alignment horizontal="center" vertical="center" wrapText="1"/>
    </xf>
    <xf numFmtId="4" fontId="4" fillId="0" borderId="58" xfId="0" applyNumberFormat="1" applyFont="1" applyFill="1" applyBorder="1" applyAlignment="1">
      <alignment horizontal="center" vertical="center" wrapText="1"/>
    </xf>
    <xf numFmtId="4" fontId="4" fillId="0" borderId="59" xfId="0" applyNumberFormat="1" applyFont="1" applyFill="1" applyBorder="1" applyAlignment="1">
      <alignment horizontal="center" vertical="center" wrapText="1"/>
    </xf>
    <xf numFmtId="4" fontId="4" fillId="0" borderId="60" xfId="0" applyNumberFormat="1" applyFont="1" applyFill="1" applyBorder="1" applyAlignment="1">
      <alignment horizontal="center" vertical="center" wrapText="1"/>
    </xf>
    <xf numFmtId="4" fontId="4" fillId="0" borderId="61" xfId="0" applyNumberFormat="1" applyFont="1" applyFill="1" applyBorder="1" applyAlignment="1">
      <alignment horizontal="center" vertical="center" wrapText="1"/>
    </xf>
    <xf numFmtId="4" fontId="4" fillId="0" borderId="62" xfId="0" applyNumberFormat="1" applyFont="1" applyFill="1" applyBorder="1" applyAlignment="1">
      <alignment horizontal="center" vertical="center" wrapText="1"/>
    </xf>
    <xf numFmtId="4" fontId="4" fillId="0" borderId="63" xfId="0" applyNumberFormat="1" applyFont="1" applyFill="1" applyBorder="1" applyAlignment="1">
      <alignment horizontal="center" vertical="center" wrapText="1"/>
    </xf>
    <xf numFmtId="4" fontId="4" fillId="0" borderId="64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right" vertical="center"/>
    </xf>
    <xf numFmtId="4" fontId="3" fillId="2" borderId="65" xfId="0" applyNumberFormat="1" applyFont="1" applyFill="1" applyBorder="1" applyAlignment="1">
      <alignment horizontal="center" vertical="center"/>
    </xf>
    <xf numFmtId="4" fontId="3" fillId="2" borderId="66" xfId="0" applyNumberFormat="1" applyFont="1" applyFill="1" applyBorder="1" applyAlignment="1">
      <alignment horizontal="center" vertical="center"/>
    </xf>
    <xf numFmtId="4" fontId="3" fillId="2" borderId="67" xfId="0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P37"/>
  <sheetViews>
    <sheetView showGridLines="0" tabSelected="1" zoomScale="115" zoomScaleNormal="115" workbookViewId="0">
      <selection activeCell="P31" sqref="P31"/>
    </sheetView>
  </sheetViews>
  <sheetFormatPr defaultRowHeight="12"/>
  <cols>
    <col min="1" max="1" width="10" style="2" customWidth="1"/>
    <col min="2" max="2" width="8.7109375" style="3" customWidth="1"/>
    <col min="3" max="3" width="8" style="2" customWidth="1"/>
    <col min="4" max="4" width="8.85546875" style="2" customWidth="1"/>
    <col min="5" max="5" width="7.5703125" style="2" customWidth="1"/>
    <col min="6" max="6" width="7.85546875" style="2" bestFit="1" customWidth="1"/>
    <col min="7" max="7" width="8.7109375" style="3" bestFit="1" customWidth="1"/>
    <col min="8" max="8" width="7.7109375" style="2" customWidth="1"/>
    <col min="9" max="9" width="8.7109375" style="2" bestFit="1" customWidth="1"/>
    <col min="10" max="10" width="7.5703125" style="2" customWidth="1"/>
    <col min="11" max="11" width="7.28515625" style="2" customWidth="1"/>
    <col min="12" max="12" width="8.42578125" style="3" customWidth="1"/>
    <col min="13" max="13" width="8.7109375" style="2" customWidth="1"/>
    <col min="14" max="14" width="8.85546875" style="2" customWidth="1"/>
    <col min="15" max="15" width="7.5703125" style="2" customWidth="1"/>
    <col min="16" max="16" width="7.28515625" style="2" customWidth="1"/>
    <col min="17" max="16384" width="9.140625" style="2"/>
  </cols>
  <sheetData>
    <row r="3" spans="1:16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>
      <c r="C4" s="4"/>
      <c r="D4" s="4"/>
      <c r="E4" s="4"/>
      <c r="F4" s="4"/>
      <c r="G4" s="5"/>
      <c r="H4" s="4"/>
      <c r="I4" s="4"/>
      <c r="J4" s="4"/>
      <c r="K4" s="4"/>
      <c r="L4" s="5"/>
      <c r="M4" s="4"/>
      <c r="O4" s="4"/>
      <c r="P4" s="4"/>
    </row>
    <row r="5" spans="1:16" ht="15.75" customHeight="1">
      <c r="A5" s="6"/>
      <c r="B5" s="7" t="s">
        <v>1</v>
      </c>
      <c r="C5" s="8"/>
      <c r="D5" s="9"/>
      <c r="E5" s="10" t="s">
        <v>2</v>
      </c>
      <c r="F5" s="6"/>
      <c r="G5" s="7" t="s">
        <v>3</v>
      </c>
      <c r="H5" s="8"/>
      <c r="I5" s="9"/>
      <c r="J5" s="10" t="s">
        <v>2</v>
      </c>
      <c r="K5" s="6"/>
      <c r="L5" s="7" t="s">
        <v>4</v>
      </c>
      <c r="M5" s="8"/>
      <c r="N5" s="9"/>
      <c r="O5" s="10" t="s">
        <v>2</v>
      </c>
      <c r="P5" s="6"/>
    </row>
    <row r="6" spans="1:16" ht="15" customHeight="1">
      <c r="A6" s="11"/>
      <c r="B6" s="12">
        <v>2017</v>
      </c>
      <c r="C6" s="13">
        <v>2018</v>
      </c>
      <c r="D6" s="14"/>
      <c r="E6" s="15" t="s">
        <v>5</v>
      </c>
      <c r="F6" s="16" t="s">
        <v>6</v>
      </c>
      <c r="G6" s="12">
        <v>2017</v>
      </c>
      <c r="H6" s="13">
        <v>2018</v>
      </c>
      <c r="I6" s="14"/>
      <c r="J6" s="15" t="s">
        <v>5</v>
      </c>
      <c r="K6" s="16" t="s">
        <v>6</v>
      </c>
      <c r="L6" s="12">
        <v>2017</v>
      </c>
      <c r="M6" s="13">
        <v>2018</v>
      </c>
      <c r="N6" s="14"/>
      <c r="O6" s="15" t="s">
        <v>5</v>
      </c>
      <c r="P6" s="16" t="s">
        <v>6</v>
      </c>
    </row>
    <row r="7" spans="1:16" ht="15" customHeight="1">
      <c r="A7" s="17"/>
      <c r="B7" s="18" t="s">
        <v>7</v>
      </c>
      <c r="C7" s="18" t="s">
        <v>8</v>
      </c>
      <c r="D7" s="18" t="s">
        <v>7</v>
      </c>
      <c r="E7" s="19"/>
      <c r="F7" s="20"/>
      <c r="G7" s="18" t="s">
        <v>7</v>
      </c>
      <c r="H7" s="18" t="s">
        <v>8</v>
      </c>
      <c r="I7" s="18" t="s">
        <v>7</v>
      </c>
      <c r="J7" s="19"/>
      <c r="K7" s="20"/>
      <c r="L7" s="18" t="s">
        <v>7</v>
      </c>
      <c r="M7" s="18" t="s">
        <v>8</v>
      </c>
      <c r="N7" s="18" t="s">
        <v>7</v>
      </c>
      <c r="O7" s="19"/>
      <c r="P7" s="20"/>
    </row>
    <row r="8" spans="1:16" ht="15" customHeight="1">
      <c r="A8" s="21" t="s">
        <v>9</v>
      </c>
      <c r="B8" s="22">
        <v>2736.5680000000002</v>
      </c>
      <c r="C8" s="23">
        <v>11281.323</v>
      </c>
      <c r="D8" s="22">
        <v>8507.8160000000007</v>
      </c>
      <c r="E8" s="23">
        <f t="shared" ref="E8:E17" si="0">((D8*100)/C8)-100</f>
        <v>-24.584944514043244</v>
      </c>
      <c r="F8" s="24">
        <f t="shared" ref="F8:F32" si="1">((D8*100)/B8)-100</f>
        <v>210.89364488658788</v>
      </c>
      <c r="G8" s="25">
        <v>18526.917000000001</v>
      </c>
      <c r="H8" s="26">
        <v>30909.166000000001</v>
      </c>
      <c r="I8" s="22">
        <v>43660.915000000001</v>
      </c>
      <c r="J8" s="23">
        <f t="shared" ref="J8:J31" si="2">((I8*100)/H8)-100</f>
        <v>41.255558302673052</v>
      </c>
      <c r="K8" s="24">
        <f t="shared" ref="K8:K32" si="3">((I8*100)/G8)-100</f>
        <v>135.66206401205338</v>
      </c>
      <c r="L8" s="27">
        <v>61910.385000000002</v>
      </c>
      <c r="M8" s="25">
        <v>93343.135999999999</v>
      </c>
      <c r="N8" s="25">
        <v>58190.036999999997</v>
      </c>
      <c r="O8" s="23">
        <f t="shared" ref="O8:O32" si="4">((N8*100)/M8)-100</f>
        <v>-37.66007925853274</v>
      </c>
      <c r="P8" s="23">
        <f t="shared" ref="P8:P21" si="5">((N8*100)/L8)-100</f>
        <v>-6.0092470754300962</v>
      </c>
    </row>
    <row r="9" spans="1:16" ht="15" customHeight="1">
      <c r="A9" s="28" t="s">
        <v>10</v>
      </c>
      <c r="B9" s="22">
        <v>2080.5569999999998</v>
      </c>
      <c r="C9" s="23">
        <v>10842.373</v>
      </c>
      <c r="D9" s="22">
        <v>8222.8359999999993</v>
      </c>
      <c r="E9" s="23">
        <f t="shared" si="0"/>
        <v>-24.160181539594703</v>
      </c>
      <c r="F9" s="29">
        <f t="shared" si="1"/>
        <v>295.2228177358275</v>
      </c>
      <c r="G9" s="25">
        <v>17157.379000000001</v>
      </c>
      <c r="H9" s="26">
        <v>29189.65</v>
      </c>
      <c r="I9" s="22">
        <v>41730.646999999997</v>
      </c>
      <c r="J9" s="23">
        <f t="shared" si="2"/>
        <v>42.963848487391914</v>
      </c>
      <c r="K9" s="29">
        <f t="shared" si="3"/>
        <v>143.22273815831659</v>
      </c>
      <c r="L9" s="27">
        <v>55713.091999999997</v>
      </c>
      <c r="M9" s="25">
        <v>86240.585000000006</v>
      </c>
      <c r="N9" s="25">
        <v>52732.773999999998</v>
      </c>
      <c r="O9" s="23">
        <f t="shared" si="4"/>
        <v>-38.853877208741117</v>
      </c>
      <c r="P9" s="23">
        <f t="shared" si="5"/>
        <v>-5.3494033323442238</v>
      </c>
    </row>
    <row r="10" spans="1:16" ht="15" customHeight="1">
      <c r="A10" s="30" t="s">
        <v>11</v>
      </c>
      <c r="B10" s="31">
        <v>326.565</v>
      </c>
      <c r="C10" s="32">
        <v>5676.52</v>
      </c>
      <c r="D10" s="33">
        <v>3222.03</v>
      </c>
      <c r="E10" s="32">
        <f>((D10*100)/C10)-100</f>
        <v>-43.239343823328383</v>
      </c>
      <c r="F10" s="34">
        <f>((D10*100)/B10)-100</f>
        <v>886.64278168205408</v>
      </c>
      <c r="G10" s="35">
        <v>6655.5460000000003</v>
      </c>
      <c r="H10" s="36">
        <v>8621.3330000000005</v>
      </c>
      <c r="I10" s="37">
        <v>11697.097</v>
      </c>
      <c r="J10" s="32">
        <f t="shared" si="2"/>
        <v>35.676199956549624</v>
      </c>
      <c r="K10" s="34">
        <f>((I10*100)/G10)-100</f>
        <v>75.749622946036283</v>
      </c>
      <c r="L10" s="38">
        <v>13625.617</v>
      </c>
      <c r="M10" s="32">
        <v>21680.937000000002</v>
      </c>
      <c r="N10" s="33">
        <v>13205.87</v>
      </c>
      <c r="O10" s="32">
        <f>((N10*100)/M10)-100</f>
        <v>-39.089948003631029</v>
      </c>
      <c r="P10" s="32">
        <f>((N10*100)/L10)-100</f>
        <v>-3.0805724247202875</v>
      </c>
    </row>
    <row r="11" spans="1:16" ht="15" customHeight="1">
      <c r="A11" s="39" t="s">
        <v>12</v>
      </c>
      <c r="B11" s="31">
        <v>157.48500000000001</v>
      </c>
      <c r="C11" s="40">
        <v>742.66300000000001</v>
      </c>
      <c r="D11" s="31">
        <v>230.64500000000001</v>
      </c>
      <c r="E11" s="40">
        <f t="shared" si="0"/>
        <v>-68.943518123294155</v>
      </c>
      <c r="F11" s="41">
        <f t="shared" si="1"/>
        <v>46.455217957265745</v>
      </c>
      <c r="G11" s="35">
        <v>2220.4589999999998</v>
      </c>
      <c r="H11" s="42">
        <v>4663.4290000000001</v>
      </c>
      <c r="I11" s="31">
        <v>6286.5940000000001</v>
      </c>
      <c r="J11" s="40">
        <f t="shared" si="2"/>
        <v>34.806255225500394</v>
      </c>
      <c r="K11" s="41">
        <f t="shared" si="3"/>
        <v>183.12137265313169</v>
      </c>
      <c r="L11" s="38">
        <v>5562.2</v>
      </c>
      <c r="M11" s="40">
        <v>15098.298000000001</v>
      </c>
      <c r="N11" s="31">
        <v>9042.3490000000002</v>
      </c>
      <c r="O11" s="40">
        <f t="shared" si="4"/>
        <v>-40.110143540682536</v>
      </c>
      <c r="P11" s="40">
        <f t="shared" si="5"/>
        <v>62.567850850382939</v>
      </c>
    </row>
    <row r="12" spans="1:16" ht="15" customHeight="1">
      <c r="A12" s="39" t="s">
        <v>13</v>
      </c>
      <c r="B12" s="31">
        <v>1389.221</v>
      </c>
      <c r="C12" s="40">
        <v>3420.8</v>
      </c>
      <c r="D12" s="31">
        <v>4253.5200000000004</v>
      </c>
      <c r="E12" s="40">
        <f t="shared" si="0"/>
        <v>24.342843779232936</v>
      </c>
      <c r="F12" s="41">
        <f t="shared" si="1"/>
        <v>206.18022618431485</v>
      </c>
      <c r="G12" s="35">
        <v>6802.8879999999999</v>
      </c>
      <c r="H12" s="42">
        <v>11990.325000000001</v>
      </c>
      <c r="I12" s="31">
        <v>19504.243999999999</v>
      </c>
      <c r="J12" s="40">
        <f t="shared" si="2"/>
        <v>62.666516545631566</v>
      </c>
      <c r="K12" s="41">
        <f t="shared" si="3"/>
        <v>186.70535219747848</v>
      </c>
      <c r="L12" s="38">
        <v>28911.902999999998</v>
      </c>
      <c r="M12" s="40">
        <v>38063.010999999999</v>
      </c>
      <c r="N12" s="31">
        <v>22812.287</v>
      </c>
      <c r="O12" s="40">
        <f t="shared" si="4"/>
        <v>-40.067045668037132</v>
      </c>
      <c r="P12" s="40">
        <f t="shared" si="5"/>
        <v>-21.097248423944961</v>
      </c>
    </row>
    <row r="13" spans="1:16" ht="15" customHeight="1">
      <c r="A13" s="39" t="s">
        <v>14</v>
      </c>
      <c r="B13" s="31">
        <v>19.064</v>
      </c>
      <c r="C13" s="40">
        <v>985.42</v>
      </c>
      <c r="D13" s="31">
        <v>445.84</v>
      </c>
      <c r="E13" s="40">
        <f t="shared" si="0"/>
        <v>-54.75634754723874</v>
      </c>
      <c r="F13" s="41">
        <f t="shared" si="1"/>
        <v>2238.6487620646244</v>
      </c>
      <c r="G13" s="35">
        <v>779.49699999999996</v>
      </c>
      <c r="H13" s="42">
        <v>2878.0030000000002</v>
      </c>
      <c r="I13" s="31">
        <v>3454.4920000000002</v>
      </c>
      <c r="J13" s="40">
        <f t="shared" si="2"/>
        <v>20.030868626613653</v>
      </c>
      <c r="K13" s="41">
        <f t="shared" si="3"/>
        <v>343.169377175281</v>
      </c>
      <c r="L13" s="38">
        <v>3574.7109999999998</v>
      </c>
      <c r="M13" s="40">
        <v>8628.8780000000006</v>
      </c>
      <c r="N13" s="31">
        <v>5620.2259999999997</v>
      </c>
      <c r="O13" s="40">
        <f t="shared" si="4"/>
        <v>-34.867244617434622</v>
      </c>
      <c r="P13" s="40">
        <f t="shared" si="5"/>
        <v>57.22182856180541</v>
      </c>
    </row>
    <row r="14" spans="1:16" ht="15" customHeight="1">
      <c r="A14" s="39" t="s">
        <v>15</v>
      </c>
      <c r="B14" s="31">
        <v>188.22200000000001</v>
      </c>
      <c r="C14" s="40">
        <v>16.97</v>
      </c>
      <c r="D14" s="31">
        <v>70.801000000000002</v>
      </c>
      <c r="E14" s="40">
        <f t="shared" si="0"/>
        <v>317.21272834413674</v>
      </c>
      <c r="F14" s="41">
        <f t="shared" si="1"/>
        <v>-62.384312142045033</v>
      </c>
      <c r="G14" s="35">
        <v>698.98900000000003</v>
      </c>
      <c r="H14" s="42">
        <v>1018.4880000000001</v>
      </c>
      <c r="I14" s="31">
        <v>788.22</v>
      </c>
      <c r="J14" s="40">
        <f t="shared" si="2"/>
        <v>-22.608808351202967</v>
      </c>
      <c r="K14" s="41">
        <f t="shared" si="3"/>
        <v>12.765723065742094</v>
      </c>
      <c r="L14" s="38">
        <v>4037.8220000000001</v>
      </c>
      <c r="M14" s="40">
        <v>2769.4609999999998</v>
      </c>
      <c r="N14" s="31">
        <v>2052.0419999999999</v>
      </c>
      <c r="O14" s="40">
        <f t="shared" si="4"/>
        <v>-25.904643538941329</v>
      </c>
      <c r="P14" s="40">
        <f t="shared" si="5"/>
        <v>-49.179483394760844</v>
      </c>
    </row>
    <row r="15" spans="1:16" ht="15" customHeight="1">
      <c r="A15" s="39" t="s">
        <v>16</v>
      </c>
      <c r="B15" s="31">
        <v>0</v>
      </c>
      <c r="C15" s="40">
        <v>0</v>
      </c>
      <c r="D15" s="31">
        <v>0</v>
      </c>
      <c r="E15" s="40" t="s">
        <v>17</v>
      </c>
      <c r="F15" s="41" t="s">
        <v>17</v>
      </c>
      <c r="G15" s="35">
        <v>0</v>
      </c>
      <c r="H15" s="42">
        <v>18.071999999999999</v>
      </c>
      <c r="I15" s="31">
        <v>0</v>
      </c>
      <c r="J15" s="40" t="s">
        <v>17</v>
      </c>
      <c r="K15" s="41" t="s">
        <v>17</v>
      </c>
      <c r="L15" s="38">
        <v>0.83899999999999997</v>
      </c>
      <c r="M15" s="40">
        <v>0</v>
      </c>
      <c r="N15" s="31">
        <v>0</v>
      </c>
      <c r="O15" s="40" t="s">
        <v>17</v>
      </c>
      <c r="P15" s="40" t="s">
        <v>17</v>
      </c>
    </row>
    <row r="16" spans="1:16" ht="15" customHeight="1">
      <c r="A16" s="28" t="s">
        <v>18</v>
      </c>
      <c r="B16" s="43">
        <v>0</v>
      </c>
      <c r="C16" s="44">
        <v>79.239999999999995</v>
      </c>
      <c r="D16" s="45">
        <v>23.36</v>
      </c>
      <c r="E16" s="44">
        <f t="shared" si="0"/>
        <v>-70.519939424533064</v>
      </c>
      <c r="F16" s="46" t="s">
        <v>17</v>
      </c>
      <c r="G16" s="47">
        <v>32.85</v>
      </c>
      <c r="H16" s="48">
        <v>52.68</v>
      </c>
      <c r="I16" s="45">
        <v>0</v>
      </c>
      <c r="J16" s="44" t="s">
        <v>17</v>
      </c>
      <c r="K16" s="46" t="s">
        <v>17</v>
      </c>
      <c r="L16" s="43">
        <v>0</v>
      </c>
      <c r="M16" s="44">
        <v>26.56</v>
      </c>
      <c r="N16" s="49">
        <v>49.92</v>
      </c>
      <c r="O16" s="44">
        <f t="shared" si="4"/>
        <v>87.951807228915669</v>
      </c>
      <c r="P16" s="44" t="s">
        <v>17</v>
      </c>
    </row>
    <row r="17" spans="1:16" ht="15" customHeight="1">
      <c r="A17" s="39" t="s">
        <v>12</v>
      </c>
      <c r="B17" s="31">
        <v>0</v>
      </c>
      <c r="C17" s="32">
        <v>79.239999999999995</v>
      </c>
      <c r="D17" s="33">
        <v>23.36</v>
      </c>
      <c r="E17" s="40">
        <f t="shared" si="0"/>
        <v>-70.519939424533064</v>
      </c>
      <c r="F17" s="41" t="s">
        <v>17</v>
      </c>
      <c r="G17" s="50">
        <v>32.85</v>
      </c>
      <c r="H17" s="51">
        <v>52.68</v>
      </c>
      <c r="I17" s="33">
        <v>0</v>
      </c>
      <c r="J17" s="40" t="s">
        <v>17</v>
      </c>
      <c r="K17" s="41" t="s">
        <v>17</v>
      </c>
      <c r="L17" s="52">
        <v>0</v>
      </c>
      <c r="M17" s="32">
        <v>26.56</v>
      </c>
      <c r="N17" s="33">
        <v>49.92</v>
      </c>
      <c r="O17" s="40">
        <f t="shared" si="4"/>
        <v>87.951807228915669</v>
      </c>
      <c r="P17" s="40" t="s">
        <v>17</v>
      </c>
    </row>
    <row r="18" spans="1:16" ht="15" customHeight="1">
      <c r="A18" s="39" t="s">
        <v>13</v>
      </c>
      <c r="B18" s="31">
        <v>0</v>
      </c>
      <c r="C18" s="40">
        <v>0</v>
      </c>
      <c r="D18" s="31">
        <v>0</v>
      </c>
      <c r="E18" s="40" t="s">
        <v>17</v>
      </c>
      <c r="F18" s="41" t="s">
        <v>17</v>
      </c>
      <c r="G18" s="53">
        <v>0</v>
      </c>
      <c r="H18" s="54">
        <v>0</v>
      </c>
      <c r="I18" s="55">
        <v>0</v>
      </c>
      <c r="J18" s="40" t="s">
        <v>17</v>
      </c>
      <c r="K18" s="41" t="s">
        <v>17</v>
      </c>
      <c r="L18" s="56">
        <v>0</v>
      </c>
      <c r="M18" s="57">
        <v>0</v>
      </c>
      <c r="N18" s="55">
        <v>0</v>
      </c>
      <c r="O18" s="40" t="s">
        <v>17</v>
      </c>
      <c r="P18" s="40" t="s">
        <v>17</v>
      </c>
    </row>
    <row r="19" spans="1:16" ht="15" customHeight="1">
      <c r="A19" s="28" t="s">
        <v>19</v>
      </c>
      <c r="B19" s="45">
        <v>656.01099999999997</v>
      </c>
      <c r="C19" s="58">
        <v>359.71</v>
      </c>
      <c r="D19" s="59">
        <v>212</v>
      </c>
      <c r="E19" s="44">
        <f>((D19*100)/C19)-100</f>
        <v>-41.063634594534484</v>
      </c>
      <c r="F19" s="46">
        <f t="shared" si="1"/>
        <v>-67.683468722323255</v>
      </c>
      <c r="G19" s="60">
        <v>1312.1880000000001</v>
      </c>
      <c r="H19" s="26">
        <v>1341.683</v>
      </c>
      <c r="I19" s="22">
        <v>1930.268</v>
      </c>
      <c r="J19" s="44">
        <f t="shared" si="2"/>
        <v>43.869155381710868</v>
      </c>
      <c r="K19" s="46">
        <f t="shared" si="3"/>
        <v>47.10300658137399</v>
      </c>
      <c r="L19" s="27">
        <v>5925.2939999999999</v>
      </c>
      <c r="M19" s="25">
        <v>6366.7569999999996</v>
      </c>
      <c r="N19" s="25">
        <v>4648.4889999999996</v>
      </c>
      <c r="O19" s="44">
        <f t="shared" si="4"/>
        <v>-26.988119697359267</v>
      </c>
      <c r="P19" s="44">
        <f t="shared" si="5"/>
        <v>-21.54838224061119</v>
      </c>
    </row>
    <row r="20" spans="1:16" ht="15" customHeight="1">
      <c r="A20" s="39" t="s">
        <v>12</v>
      </c>
      <c r="B20" s="38">
        <v>0</v>
      </c>
      <c r="C20" s="40">
        <v>0</v>
      </c>
      <c r="D20" s="31">
        <v>0</v>
      </c>
      <c r="E20" s="40" t="s">
        <v>17</v>
      </c>
      <c r="F20" s="41" t="s">
        <v>17</v>
      </c>
      <c r="G20" s="35">
        <v>0</v>
      </c>
      <c r="H20" s="42">
        <v>300.83600000000001</v>
      </c>
      <c r="I20" s="31">
        <v>274</v>
      </c>
      <c r="J20" s="40">
        <f t="shared" si="2"/>
        <v>-8.9204749431583963</v>
      </c>
      <c r="K20" s="41" t="s">
        <v>17</v>
      </c>
      <c r="L20" s="38">
        <v>0</v>
      </c>
      <c r="M20" s="61">
        <v>750</v>
      </c>
      <c r="N20" s="61">
        <v>476</v>
      </c>
      <c r="O20" s="40">
        <f>((N20*100)/M20)-100</f>
        <v>-36.533333333333331</v>
      </c>
      <c r="P20" s="40" t="s">
        <v>17</v>
      </c>
    </row>
    <row r="21" spans="1:16" ht="15" customHeight="1">
      <c r="A21" s="39" t="s">
        <v>13</v>
      </c>
      <c r="B21" s="38">
        <v>193.011</v>
      </c>
      <c r="C21" s="40">
        <v>271.70999999999998</v>
      </c>
      <c r="D21" s="31">
        <v>0</v>
      </c>
      <c r="E21" s="40" t="s">
        <v>17</v>
      </c>
      <c r="F21" s="41" t="s">
        <v>17</v>
      </c>
      <c r="G21" s="35">
        <v>681.18799999999999</v>
      </c>
      <c r="H21" s="42">
        <v>1000.847</v>
      </c>
      <c r="I21" s="31">
        <v>1444.268</v>
      </c>
      <c r="J21" s="40">
        <f t="shared" si="2"/>
        <v>44.30457402580015</v>
      </c>
      <c r="K21" s="41">
        <f t="shared" si="3"/>
        <v>112.0219381433613</v>
      </c>
      <c r="L21" s="38">
        <v>4712.2939999999999</v>
      </c>
      <c r="M21" s="61">
        <v>5391.7569999999996</v>
      </c>
      <c r="N21" s="61">
        <v>3947.489</v>
      </c>
      <c r="O21" s="40">
        <f t="shared" si="4"/>
        <v>-26.786592941781308</v>
      </c>
      <c r="P21" s="40">
        <f t="shared" si="5"/>
        <v>-16.229993289892349</v>
      </c>
    </row>
    <row r="22" spans="1:16" ht="15" customHeight="1">
      <c r="A22" s="62" t="s">
        <v>20</v>
      </c>
      <c r="B22" s="63">
        <v>463</v>
      </c>
      <c r="C22" s="64">
        <v>88</v>
      </c>
      <c r="D22" s="65">
        <v>212</v>
      </c>
      <c r="E22" s="40">
        <f t="shared" ref="E22:E32" si="6">((D22*100)/C22)-100</f>
        <v>140.90909090909091</v>
      </c>
      <c r="F22" s="66">
        <f t="shared" si="1"/>
        <v>-54.211663066954642</v>
      </c>
      <c r="G22" s="67">
        <v>631</v>
      </c>
      <c r="H22" s="68">
        <v>40</v>
      </c>
      <c r="I22" s="65">
        <v>212</v>
      </c>
      <c r="J22" s="40">
        <f t="shared" si="2"/>
        <v>430</v>
      </c>
      <c r="K22" s="41">
        <f>((I22*100)/G22)-100</f>
        <v>-66.402535657686215</v>
      </c>
      <c r="L22" s="63">
        <v>1213</v>
      </c>
      <c r="M22" s="69">
        <v>225</v>
      </c>
      <c r="N22" s="69">
        <v>225</v>
      </c>
      <c r="O22" s="40">
        <f t="shared" si="4"/>
        <v>0</v>
      </c>
      <c r="P22" s="64">
        <f>((N22*100)/L22)-100</f>
        <v>-81.450948062654575</v>
      </c>
    </row>
    <row r="23" spans="1:16" ht="15" customHeight="1">
      <c r="A23" s="70" t="s">
        <v>21</v>
      </c>
      <c r="B23" s="71">
        <v>0</v>
      </c>
      <c r="C23" s="72">
        <v>0</v>
      </c>
      <c r="D23" s="73">
        <v>49.62</v>
      </c>
      <c r="E23" s="74" t="s">
        <v>17</v>
      </c>
      <c r="F23" s="75" t="s">
        <v>17</v>
      </c>
      <c r="G23" s="76">
        <v>0</v>
      </c>
      <c r="H23" s="77">
        <v>22.802</v>
      </c>
      <c r="I23" s="73">
        <v>0</v>
      </c>
      <c r="J23" s="72" t="s">
        <v>17</v>
      </c>
      <c r="K23" s="75" t="s">
        <v>17</v>
      </c>
      <c r="L23" s="38">
        <v>84.57</v>
      </c>
      <c r="M23" s="61">
        <v>418.274</v>
      </c>
      <c r="N23" s="61">
        <v>467.89400000000001</v>
      </c>
      <c r="O23" s="74">
        <f t="shared" si="4"/>
        <v>11.863037147898268</v>
      </c>
      <c r="P23" s="72">
        <f t="shared" ref="P23:P32" si="7">((N23*100)/L23)-100</f>
        <v>453.26238618895593</v>
      </c>
    </row>
    <row r="24" spans="1:16" ht="15" customHeight="1">
      <c r="A24" s="39" t="s">
        <v>22</v>
      </c>
      <c r="B24" s="38">
        <v>0</v>
      </c>
      <c r="C24" s="40">
        <v>0</v>
      </c>
      <c r="D24" s="31">
        <v>0</v>
      </c>
      <c r="E24" s="40" t="s">
        <v>17</v>
      </c>
      <c r="F24" s="41" t="s">
        <v>17</v>
      </c>
      <c r="G24" s="35">
        <v>0</v>
      </c>
      <c r="H24" s="42">
        <v>0</v>
      </c>
      <c r="I24" s="31">
        <v>0</v>
      </c>
      <c r="J24" s="78" t="s">
        <v>17</v>
      </c>
      <c r="K24" s="41" t="s">
        <v>17</v>
      </c>
      <c r="L24" s="38">
        <v>0</v>
      </c>
      <c r="M24" s="61">
        <v>0</v>
      </c>
      <c r="N24" s="61">
        <v>0</v>
      </c>
      <c r="O24" s="40" t="s">
        <v>17</v>
      </c>
      <c r="P24" s="40" t="s">
        <v>17</v>
      </c>
    </row>
    <row r="25" spans="1:16" ht="15" customHeight="1">
      <c r="A25" s="39" t="s">
        <v>23</v>
      </c>
      <c r="B25" s="38">
        <v>0</v>
      </c>
      <c r="C25" s="40">
        <v>0</v>
      </c>
      <c r="D25" s="31">
        <v>0</v>
      </c>
      <c r="E25" s="40" t="s">
        <v>17</v>
      </c>
      <c r="F25" s="41" t="s">
        <v>17</v>
      </c>
      <c r="G25" s="35">
        <v>24.5</v>
      </c>
      <c r="H25" s="42">
        <v>302.351</v>
      </c>
      <c r="I25" s="31">
        <v>0</v>
      </c>
      <c r="J25" s="40" t="s">
        <v>17</v>
      </c>
      <c r="K25" s="41" t="s">
        <v>17</v>
      </c>
      <c r="L25" s="38">
        <v>187.429</v>
      </c>
      <c r="M25" s="61">
        <v>290.95999999999998</v>
      </c>
      <c r="N25" s="61">
        <v>290.95999999999998</v>
      </c>
      <c r="O25" s="40">
        <f t="shared" si="4"/>
        <v>0</v>
      </c>
      <c r="P25" s="40">
        <f t="shared" si="7"/>
        <v>55.237449914367545</v>
      </c>
    </row>
    <row r="26" spans="1:16" ht="15" customHeight="1">
      <c r="A26" s="39" t="s">
        <v>24</v>
      </c>
      <c r="B26" s="38">
        <v>0</v>
      </c>
      <c r="C26" s="40">
        <v>0</v>
      </c>
      <c r="D26" s="31">
        <v>0</v>
      </c>
      <c r="E26" s="40" t="s">
        <v>17</v>
      </c>
      <c r="F26" s="41" t="s">
        <v>17</v>
      </c>
      <c r="G26" s="35">
        <v>0</v>
      </c>
      <c r="H26" s="42">
        <v>0</v>
      </c>
      <c r="I26" s="31">
        <v>0</v>
      </c>
      <c r="J26" s="40" t="s">
        <v>17</v>
      </c>
      <c r="K26" s="41" t="s">
        <v>17</v>
      </c>
      <c r="L26" s="38">
        <v>0</v>
      </c>
      <c r="M26" s="61">
        <v>0</v>
      </c>
      <c r="N26" s="61">
        <v>0</v>
      </c>
      <c r="O26" s="40" t="s">
        <v>17</v>
      </c>
      <c r="P26" s="40" t="s">
        <v>17</v>
      </c>
    </row>
    <row r="27" spans="1:16" ht="15" customHeight="1">
      <c r="A27" s="39" t="s">
        <v>25</v>
      </c>
      <c r="B27" s="38">
        <v>0</v>
      </c>
      <c r="C27" s="40">
        <v>0</v>
      </c>
      <c r="D27" s="31">
        <v>0</v>
      </c>
      <c r="E27" s="40" t="s">
        <v>17</v>
      </c>
      <c r="F27" s="41" t="s">
        <v>17</v>
      </c>
      <c r="G27" s="35">
        <v>0</v>
      </c>
      <c r="H27" s="42">
        <v>0</v>
      </c>
      <c r="I27" s="31">
        <v>0</v>
      </c>
      <c r="J27" s="40" t="s">
        <v>17</v>
      </c>
      <c r="K27" s="41" t="s">
        <v>17</v>
      </c>
      <c r="L27" s="38">
        <v>0</v>
      </c>
      <c r="M27" s="61">
        <v>0</v>
      </c>
      <c r="N27" s="61">
        <v>0</v>
      </c>
      <c r="O27" s="40" t="s">
        <v>17</v>
      </c>
      <c r="P27" s="40" t="s">
        <v>17</v>
      </c>
    </row>
    <row r="28" spans="1:16" ht="15" customHeight="1">
      <c r="A28" s="39" t="s">
        <v>26</v>
      </c>
      <c r="B28" s="38">
        <v>0</v>
      </c>
      <c r="C28" s="40">
        <v>0</v>
      </c>
      <c r="D28" s="31">
        <v>0</v>
      </c>
      <c r="E28" s="40" t="s">
        <v>17</v>
      </c>
      <c r="F28" s="41" t="s">
        <v>17</v>
      </c>
      <c r="G28" s="35">
        <v>0</v>
      </c>
      <c r="H28" s="42">
        <v>0</v>
      </c>
      <c r="I28" s="31">
        <v>0</v>
      </c>
      <c r="J28" s="40" t="s">
        <v>17</v>
      </c>
      <c r="K28" s="41" t="s">
        <v>17</v>
      </c>
      <c r="L28" s="38">
        <v>0</v>
      </c>
      <c r="M28" s="61">
        <v>0</v>
      </c>
      <c r="N28" s="61">
        <v>0</v>
      </c>
      <c r="O28" s="40" t="s">
        <v>17</v>
      </c>
      <c r="P28" s="40" t="s">
        <v>17</v>
      </c>
    </row>
    <row r="29" spans="1:16" ht="15" customHeight="1">
      <c r="A29" s="39" t="s">
        <v>27</v>
      </c>
      <c r="B29" s="38">
        <v>1600</v>
      </c>
      <c r="C29" s="40">
        <v>219.14</v>
      </c>
      <c r="D29" s="31">
        <v>35</v>
      </c>
      <c r="E29" s="40">
        <f t="shared" si="6"/>
        <v>-84.028474947522128</v>
      </c>
      <c r="F29" s="41">
        <f t="shared" si="1"/>
        <v>-97.8125</v>
      </c>
      <c r="G29" s="35">
        <v>391.86</v>
      </c>
      <c r="H29" s="42">
        <v>680.35299999999995</v>
      </c>
      <c r="I29" s="31">
        <v>2103.7649999999999</v>
      </c>
      <c r="J29" s="40">
        <f t="shared" si="2"/>
        <v>209.21668604386252</v>
      </c>
      <c r="K29" s="41">
        <f t="shared" si="3"/>
        <v>436.86648292757616</v>
      </c>
      <c r="L29" s="38">
        <v>4015.1030000000001</v>
      </c>
      <c r="M29" s="61">
        <v>6545.0810000000001</v>
      </c>
      <c r="N29" s="61">
        <v>4476.3159999999998</v>
      </c>
      <c r="O29" s="40">
        <f t="shared" si="4"/>
        <v>-31.607935791780122</v>
      </c>
      <c r="P29" s="40">
        <f t="shared" si="7"/>
        <v>11.486953136694126</v>
      </c>
    </row>
    <row r="30" spans="1:16" ht="15" customHeight="1">
      <c r="A30" s="39" t="s">
        <v>28</v>
      </c>
      <c r="B30" s="38">
        <v>0</v>
      </c>
      <c r="C30" s="40">
        <v>13</v>
      </c>
      <c r="D30" s="31">
        <v>0</v>
      </c>
      <c r="E30" s="40" t="s">
        <v>17</v>
      </c>
      <c r="F30" s="41" t="s">
        <v>17</v>
      </c>
      <c r="G30" s="35">
        <v>157.52000000000001</v>
      </c>
      <c r="H30" s="42">
        <v>25.89</v>
      </c>
      <c r="I30" s="31">
        <v>3198</v>
      </c>
      <c r="J30" s="40">
        <f>((I30*100)/H30)-100</f>
        <v>12252.259559675551</v>
      </c>
      <c r="K30" s="41">
        <f>((I30*100)/G30)-100</f>
        <v>1930.2183849669882</v>
      </c>
      <c r="L30" s="38">
        <v>0</v>
      </c>
      <c r="M30" s="61">
        <v>3203.6460000000002</v>
      </c>
      <c r="N30" s="61">
        <v>5.6459999999999999</v>
      </c>
      <c r="O30" s="40">
        <f>((N30*100)/M30)-100</f>
        <v>-99.823763299690413</v>
      </c>
      <c r="P30" s="40" t="s">
        <v>17</v>
      </c>
    </row>
    <row r="31" spans="1:16" ht="15" customHeight="1">
      <c r="A31" s="39" t="s">
        <v>29</v>
      </c>
      <c r="B31" s="38">
        <v>18</v>
      </c>
      <c r="C31" s="40">
        <v>6.2889999999999997</v>
      </c>
      <c r="D31" s="31">
        <v>44.03</v>
      </c>
      <c r="E31" s="40">
        <f t="shared" si="6"/>
        <v>600.11130545396725</v>
      </c>
      <c r="F31" s="41">
        <f t="shared" si="1"/>
        <v>144.61111111111111</v>
      </c>
      <c r="G31" s="35">
        <v>2716.2820000000002</v>
      </c>
      <c r="H31" s="42">
        <v>808.76</v>
      </c>
      <c r="I31" s="31">
        <v>4490.0649999999996</v>
      </c>
      <c r="J31" s="40">
        <f t="shared" si="2"/>
        <v>455.17891587121017</v>
      </c>
      <c r="K31" s="41">
        <f t="shared" si="3"/>
        <v>65.30187219147345</v>
      </c>
      <c r="L31" s="38">
        <v>10646.454</v>
      </c>
      <c r="M31" s="61">
        <v>10265.955</v>
      </c>
      <c r="N31" s="61">
        <v>5819.92</v>
      </c>
      <c r="O31" s="40">
        <f t="shared" si="4"/>
        <v>-43.308537783382064</v>
      </c>
      <c r="P31" s="40">
        <f t="shared" si="7"/>
        <v>-45.334662602214784</v>
      </c>
    </row>
    <row r="32" spans="1:16" ht="15" customHeight="1">
      <c r="A32" s="79" t="s">
        <v>30</v>
      </c>
      <c r="B32" s="80">
        <v>4354.5680000000002</v>
      </c>
      <c r="C32" s="80">
        <v>11519.752</v>
      </c>
      <c r="D32" s="80">
        <v>8586.8460000000014</v>
      </c>
      <c r="E32" s="81">
        <f t="shared" si="6"/>
        <v>-25.459801565172583</v>
      </c>
      <c r="F32" s="82">
        <f t="shared" si="1"/>
        <v>97.191684686058409</v>
      </c>
      <c r="G32" s="80">
        <v>21792.579000000002</v>
      </c>
      <c r="H32" s="80">
        <v>32424.168999999998</v>
      </c>
      <c r="I32" s="80">
        <v>53452.745000000003</v>
      </c>
      <c r="J32" s="81">
        <f>((I32*100)/H32)-100</f>
        <v>64.854633591380576</v>
      </c>
      <c r="K32" s="82">
        <f t="shared" si="3"/>
        <v>145.27957429912263</v>
      </c>
      <c r="L32" s="80">
        <v>76571.941999999995</v>
      </c>
      <c r="M32" s="81">
        <v>113357.818</v>
      </c>
      <c r="N32" s="81">
        <v>68491.918999999994</v>
      </c>
      <c r="O32" s="81">
        <f t="shared" si="4"/>
        <v>-39.579007245887539</v>
      </c>
      <c r="P32" s="81">
        <f t="shared" si="7"/>
        <v>-10.552198088432974</v>
      </c>
    </row>
    <row r="33" spans="1:16">
      <c r="A33" s="83" t="s">
        <v>31</v>
      </c>
    </row>
    <row r="34" spans="1:16" ht="12.75">
      <c r="A34" s="83" t="s">
        <v>32</v>
      </c>
      <c r="H34" s="84"/>
      <c r="I34" s="84"/>
      <c r="J34" s="84"/>
      <c r="K34" s="84"/>
      <c r="L34" s="85"/>
      <c r="M34" s="2" t="s">
        <v>33</v>
      </c>
      <c r="N34" s="84"/>
      <c r="O34" s="84"/>
      <c r="P34" s="84"/>
    </row>
    <row r="35" spans="1:16" ht="12.75">
      <c r="C35" s="84"/>
      <c r="D35" s="84"/>
      <c r="E35" s="84"/>
      <c r="F35" s="84"/>
      <c r="G35" s="85"/>
      <c r="H35" s="84"/>
      <c r="I35" s="84"/>
      <c r="J35" s="84"/>
      <c r="K35" s="84"/>
      <c r="L35" s="85"/>
      <c r="M35" s="2" t="s">
        <v>34</v>
      </c>
      <c r="O35" s="84"/>
      <c r="P35" s="84"/>
    </row>
    <row r="36" spans="1:16" ht="12.75">
      <c r="C36" s="86"/>
      <c r="D36" s="86"/>
      <c r="E36" s="86"/>
      <c r="F36" s="86"/>
      <c r="G36" s="86"/>
      <c r="H36" s="86"/>
      <c r="I36" s="86"/>
      <c r="J36" s="86"/>
      <c r="K36" s="86"/>
      <c r="L36" s="86"/>
    </row>
    <row r="37" spans="1:16" ht="12.75">
      <c r="C37" s="86"/>
      <c r="D37" s="86"/>
      <c r="E37" s="86"/>
      <c r="F37" s="86"/>
      <c r="G37" s="86"/>
      <c r="H37" s="84"/>
      <c r="I37" s="84"/>
      <c r="J37" s="84"/>
      <c r="K37" s="84"/>
      <c r="L37" s="85"/>
      <c r="O37" s="84"/>
      <c r="P37" s="84"/>
    </row>
  </sheetData>
  <mergeCells count="19">
    <mergeCell ref="P6:P7"/>
    <mergeCell ref="C36:L36"/>
    <mergeCell ref="C37:G37"/>
    <mergeCell ref="F6:F7"/>
    <mergeCell ref="H6:I6"/>
    <mergeCell ref="J6:J7"/>
    <mergeCell ref="K6:K7"/>
    <mergeCell ref="M6:N6"/>
    <mergeCell ref="O6:O7"/>
    <mergeCell ref="A3:O3"/>
    <mergeCell ref="A5:A7"/>
    <mergeCell ref="B5:D5"/>
    <mergeCell ref="E5:F5"/>
    <mergeCell ref="G5:I5"/>
    <mergeCell ref="J5:K5"/>
    <mergeCell ref="L5:N5"/>
    <mergeCell ref="O5:P5"/>
    <mergeCell ref="C6:D6"/>
    <mergeCell ref="E6:E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galutinis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daivap</dc:creator>
  <cp:lastModifiedBy>daivap</cp:lastModifiedBy>
  <dcterms:created xsi:type="dcterms:W3CDTF">2019-01-24T07:33:26Z</dcterms:created>
  <dcterms:modified xsi:type="dcterms:W3CDTF">2019-01-24T07:34:05Z</dcterms:modified>
</cp:coreProperties>
</file>