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0" i="1"/>
  <c r="F30"/>
  <c r="G28"/>
  <c r="F28"/>
  <c r="G27"/>
  <c r="F27"/>
  <c r="G26"/>
  <c r="F26"/>
  <c r="G25"/>
  <c r="F25"/>
  <c r="F24"/>
  <c r="G23"/>
  <c r="F23"/>
  <c r="G22"/>
  <c r="F22"/>
  <c r="G21"/>
  <c r="F21"/>
  <c r="G20"/>
  <c r="F20"/>
  <c r="G19"/>
  <c r="F19"/>
  <c r="G18"/>
  <c r="F18"/>
  <c r="G17"/>
  <c r="F17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</calcChain>
</file>

<file path=xl/sharedStrings.xml><?xml version="1.0" encoding="utf-8"?>
<sst xmlns="http://schemas.openxmlformats.org/spreadsheetml/2006/main" count="40" uniqueCount="32">
  <si>
    <t xml:space="preserve">Grūdų ir rapsų supirkimo iš augintojų kiekiai Lietuvoje 2018 m. vasario–2019 m. vasario  mėn., tonomis 
</t>
  </si>
  <si>
    <t xml:space="preserve">                    Data
Grūdai</t>
  </si>
  <si>
    <t>Pokytis, %</t>
  </si>
  <si>
    <t>vasaris</t>
  </si>
  <si>
    <t>gruodis</t>
  </si>
  <si>
    <t>sausis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</si>
  <si>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</si>
  <si>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</si>
  <si>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</si>
  <si>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</si>
  <si>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</si>
  <si>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</si>
  <si>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</si>
  <si>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</si>
  <si>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</si>
  <si>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</si>
  <si>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</si>
  <si>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</si>
  <si>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</si>
  <si>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</si>
  <si>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</si>
  <si>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</si>
  <si>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</si>
  <si>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</si>
  <si>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 xml:space="preserve">Pupos </t>
  </si>
  <si>
    <t>Aliejinių augalų sėklos</t>
  </si>
  <si>
    <t>Rapsai</t>
  </si>
  <si>
    <t>Linų sėmenys</t>
  </si>
  <si>
    <t>Iš viso</t>
  </si>
  <si>
    <t>* lyginant 2019 m. vasario mėn. su sausio mėn.</t>
  </si>
  <si>
    <t>** lyginant 2019 m.  vasario mėn. su 2018 m. vasario mėn.</t>
  </si>
  <si>
    <t>Šaltinis: ŽŪIKVC (LŽŪMPRIS)</t>
  </si>
</sst>
</file>

<file path=xl/styles.xml><?xml version="1.0" encoding="utf-8"?>
<styleSheet xmlns="http://schemas.openxmlformats.org/spreadsheetml/2006/main">
  <fonts count="8">
    <font>
      <sz val="10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right" vertical="center" wrapText="1" indent="1"/>
    </xf>
    <xf numFmtId="4" fontId="4" fillId="0" borderId="9" xfId="0" applyNumberFormat="1" applyFont="1" applyFill="1" applyBorder="1" applyAlignment="1">
      <alignment horizontal="right" vertical="center" wrapText="1" indent="1"/>
    </xf>
    <xf numFmtId="4" fontId="4" fillId="0" borderId="11" xfId="0" applyNumberFormat="1" applyFont="1" applyFill="1" applyBorder="1" applyAlignment="1">
      <alignment horizontal="right" vertical="center" wrapText="1" indent="1"/>
    </xf>
    <xf numFmtId="4" fontId="4" fillId="0" borderId="12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4" fontId="5" fillId="0" borderId="13" xfId="0" applyNumberFormat="1" applyFont="1" applyFill="1" applyBorder="1" applyAlignment="1">
      <alignment horizontal="right" vertical="center" wrapText="1" indent="1"/>
    </xf>
    <xf numFmtId="4" fontId="5" fillId="0" borderId="14" xfId="0" applyNumberFormat="1" applyFont="1" applyFill="1" applyBorder="1" applyAlignment="1">
      <alignment horizontal="right" vertical="center" wrapText="1" indent="1"/>
    </xf>
    <xf numFmtId="4" fontId="5" fillId="0" borderId="15" xfId="0" applyNumberFormat="1" applyFont="1" applyFill="1" applyBorder="1" applyAlignment="1">
      <alignment horizontal="right" vertical="center" wrapText="1" indent="1"/>
    </xf>
    <xf numFmtId="4" fontId="5" fillId="0" borderId="16" xfId="0" applyNumberFormat="1" applyFont="1" applyFill="1" applyBorder="1" applyAlignment="1">
      <alignment horizontal="right" vertical="center" wrapText="1" indent="1"/>
    </xf>
    <xf numFmtId="4" fontId="5" fillId="0" borderId="0" xfId="0" applyNumberFormat="1" applyFont="1" applyFill="1" applyBorder="1" applyAlignment="1">
      <alignment horizontal="right" vertical="center" wrapText="1" indent="1"/>
    </xf>
    <xf numFmtId="4" fontId="5" fillId="0" borderId="17" xfId="0" applyNumberFormat="1" applyFont="1" applyFill="1" applyBorder="1" applyAlignment="1">
      <alignment horizontal="right" vertical="center" wrapText="1" indent="1"/>
    </xf>
    <xf numFmtId="4" fontId="5" fillId="0" borderId="10" xfId="0" applyNumberFormat="1" applyFont="1" applyFill="1" applyBorder="1" applyAlignment="1">
      <alignment horizontal="right" vertical="center" wrapText="1" indent="1"/>
    </xf>
    <xf numFmtId="4" fontId="5" fillId="0" borderId="9" xfId="0" applyNumberFormat="1" applyFont="1" applyFill="1" applyBorder="1" applyAlignment="1">
      <alignment horizontal="right" vertical="center" wrapText="1" indent="1"/>
    </xf>
    <xf numFmtId="4" fontId="5" fillId="0" borderId="11" xfId="0" applyNumberFormat="1" applyFont="1" applyFill="1" applyBorder="1" applyAlignment="1">
      <alignment horizontal="right" vertical="center" wrapText="1" indent="1"/>
    </xf>
    <xf numFmtId="0" fontId="1" fillId="0" borderId="18" xfId="0" applyFont="1" applyFill="1" applyBorder="1" applyAlignment="1">
      <alignment horizontal="left" vertical="center" wrapText="1"/>
    </xf>
    <xf numFmtId="4" fontId="4" fillId="0" borderId="19" xfId="0" applyNumberFormat="1" applyFont="1" applyFill="1" applyBorder="1" applyAlignment="1">
      <alignment horizontal="right" vertical="center" wrapText="1" indent="1"/>
    </xf>
    <xf numFmtId="4" fontId="4" fillId="0" borderId="18" xfId="0" applyNumberFormat="1" applyFont="1" applyFill="1" applyBorder="1" applyAlignment="1">
      <alignment horizontal="right" vertical="center" wrapText="1" indent="1"/>
    </xf>
    <xf numFmtId="4" fontId="5" fillId="0" borderId="20" xfId="0" applyNumberFormat="1" applyFont="1" applyFill="1" applyBorder="1" applyAlignment="1">
      <alignment horizontal="right" vertical="center" wrapText="1" indent="1"/>
    </xf>
    <xf numFmtId="0" fontId="2" fillId="0" borderId="9" xfId="0" applyFont="1" applyFill="1" applyBorder="1" applyAlignment="1">
      <alignment horizontal="left" vertical="center" wrapText="1"/>
    </xf>
    <xf numFmtId="4" fontId="5" fillId="0" borderId="12" xfId="0" applyNumberFormat="1" applyFont="1" applyFill="1" applyBorder="1" applyAlignment="1">
      <alignment horizontal="right" vertical="center" wrapText="1" indent="1"/>
    </xf>
    <xf numFmtId="0" fontId="1" fillId="0" borderId="21" xfId="0" applyFont="1" applyFill="1" applyBorder="1" applyAlignment="1">
      <alignment horizontal="left" vertical="center" wrapText="1"/>
    </xf>
    <xf numFmtId="4" fontId="4" fillId="0" borderId="22" xfId="0" applyNumberFormat="1" applyFont="1" applyFill="1" applyBorder="1" applyAlignment="1">
      <alignment horizontal="right" vertical="center" wrapText="1" indent="1"/>
    </xf>
    <xf numFmtId="4" fontId="4" fillId="0" borderId="23" xfId="0" applyNumberFormat="1" applyFont="1" applyFill="1" applyBorder="1" applyAlignment="1">
      <alignment horizontal="right" vertical="center" wrapText="1" indent="1"/>
    </xf>
    <xf numFmtId="4" fontId="4" fillId="0" borderId="24" xfId="0" applyNumberFormat="1" applyFont="1" applyFill="1" applyBorder="1" applyAlignment="1">
      <alignment horizontal="right" vertical="center" wrapText="1" indent="1"/>
    </xf>
    <xf numFmtId="4" fontId="4" fillId="0" borderId="25" xfId="0" applyNumberFormat="1" applyFont="1" applyFill="1" applyBorder="1" applyAlignment="1">
      <alignment horizontal="right" vertical="center" wrapText="1" indent="1"/>
    </xf>
    <xf numFmtId="0" fontId="2" fillId="0" borderId="23" xfId="0" applyFont="1" applyFill="1" applyBorder="1" applyAlignment="1">
      <alignment horizontal="left" vertical="center" wrapText="1"/>
    </xf>
    <xf numFmtId="4" fontId="5" fillId="0" borderId="26" xfId="0" applyNumberFormat="1" applyFont="1" applyFill="1" applyBorder="1" applyAlignment="1">
      <alignment horizontal="right" vertical="center" wrapText="1" indent="1"/>
    </xf>
    <xf numFmtId="4" fontId="5" fillId="0" borderId="23" xfId="0" applyNumberFormat="1" applyFont="1" applyFill="1" applyBorder="1" applyAlignment="1">
      <alignment horizontal="right" vertical="center" wrapText="1" indent="1"/>
    </xf>
    <xf numFmtId="4" fontId="5" fillId="0" borderId="24" xfId="0" applyNumberFormat="1" applyFont="1" applyFill="1" applyBorder="1" applyAlignment="1">
      <alignment horizontal="right" vertical="center" wrapText="1" indent="1"/>
    </xf>
    <xf numFmtId="4" fontId="5" fillId="0" borderId="25" xfId="0" applyNumberFormat="1" applyFont="1" applyFill="1" applyBorder="1" applyAlignment="1">
      <alignment horizontal="right" vertical="center" wrapText="1" indent="1"/>
    </xf>
    <xf numFmtId="4" fontId="5" fillId="0" borderId="27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Border="1" applyAlignment="1">
      <alignment vertical="center"/>
    </xf>
    <xf numFmtId="4" fontId="4" fillId="2" borderId="28" xfId="0" applyNumberFormat="1" applyFont="1" applyFill="1" applyBorder="1" applyAlignment="1">
      <alignment horizontal="right" vertical="center" wrapText="1" indent="1"/>
    </xf>
    <xf numFmtId="4" fontId="4" fillId="2" borderId="29" xfId="0" applyNumberFormat="1" applyFont="1" applyFill="1" applyBorder="1" applyAlignment="1">
      <alignment horizontal="right" vertical="center" wrapText="1" indent="1"/>
    </xf>
    <xf numFmtId="4" fontId="4" fillId="2" borderId="30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/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533400</xdr:colOff>
      <xdr:row>32</xdr:row>
      <xdr:rowOff>76200</xdr:rowOff>
    </xdr:to>
    <xdr:pic>
      <xdr:nvPicPr>
        <xdr:cNvPr id="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198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4"/>
  <sheetViews>
    <sheetView showGridLines="0" tabSelected="1" workbookViewId="0">
      <selection activeCell="J16" sqref="J16"/>
    </sheetView>
  </sheetViews>
  <sheetFormatPr defaultRowHeight="12"/>
  <cols>
    <col min="1" max="1" width="21.6640625" style="2" customWidth="1"/>
    <col min="2" max="2" width="11.83203125" style="2" customWidth="1"/>
    <col min="3" max="3" width="13.33203125" style="2" customWidth="1"/>
    <col min="4" max="4" width="13.1640625" style="2" bestFit="1" customWidth="1"/>
    <col min="5" max="7" width="11.83203125" style="2" customWidth="1"/>
    <col min="8" max="16384" width="9.33203125" style="2"/>
  </cols>
  <sheetData>
    <row r="2" spans="1:7">
      <c r="A2" s="1"/>
      <c r="B2" s="1"/>
      <c r="C2" s="1"/>
      <c r="D2" s="1"/>
      <c r="E2" s="1"/>
      <c r="F2" s="1"/>
      <c r="G2" s="1"/>
    </row>
    <row r="3" spans="1:7" ht="24" customHeight="1">
      <c r="A3" s="3" t="s">
        <v>0</v>
      </c>
      <c r="B3" s="3"/>
      <c r="C3" s="3"/>
      <c r="D3" s="3"/>
      <c r="E3" s="3"/>
      <c r="F3" s="3"/>
      <c r="G3" s="3"/>
    </row>
    <row r="5" spans="1:7" ht="15" customHeight="1">
      <c r="A5" s="4" t="s">
        <v>1</v>
      </c>
      <c r="B5" s="5">
        <v>2018</v>
      </c>
      <c r="C5" s="6"/>
      <c r="D5" s="5">
        <v>2019</v>
      </c>
      <c r="E5" s="6"/>
      <c r="F5" s="7" t="s">
        <v>2</v>
      </c>
      <c r="G5" s="8"/>
    </row>
    <row r="6" spans="1:7" ht="15" customHeight="1">
      <c r="A6" s="4"/>
      <c r="B6" s="9" t="s">
        <v>3</v>
      </c>
      <c r="C6" s="9" t="s">
        <v>4</v>
      </c>
      <c r="D6" s="9" t="s">
        <v>5</v>
      </c>
      <c r="E6" s="9" t="s">
        <v>3</v>
      </c>
      <c r="F6" s="10" t="s">
        <v>6</v>
      </c>
      <c r="G6" s="11" t="s">
        <v>7</v>
      </c>
    </row>
    <row r="7" spans="1:7" ht="15" customHeight="1">
      <c r="A7" s="12" t="s">
        <v>8</v>
      </c>
      <c r="B7" s="13">
        <v>118280.26599999999</v>
      </c>
      <c r="C7" s="14">
        <v>132629.804</v>
      </c>
      <c r="D7" s="14">
        <v>84188.390000000014</v>
      </c>
      <c r="E7" s="15">
        <v>72817.671000000002</v>
      </c>
      <c r="F7" s="16">
        <f t="shared" ref="F7:F28" si="0">((E7*100)/D7)-100</f>
        <v>-13.50627919122816</v>
      </c>
      <c r="G7" s="14">
        <f t="shared" ref="G7:G28" si="1">((E7*100)/B7)-100</f>
        <v>-38.43633138261626</v>
      </c>
    </row>
    <row r="8" spans="1:7" ht="15" customHeight="1">
      <c r="A8" s="17" t="s">
        <v>9</v>
      </c>
      <c r="B8" s="18">
        <v>32402.906999999999</v>
      </c>
      <c r="C8" s="19">
        <v>49710.697</v>
      </c>
      <c r="D8" s="19">
        <v>33039.847999999998</v>
      </c>
      <c r="E8" s="20">
        <v>30644.194000000003</v>
      </c>
      <c r="F8" s="21">
        <f>((E8*100)/D8)-100</f>
        <v>-7.250802122334207</v>
      </c>
      <c r="G8" s="22">
        <f>((E8*100)/B8)-100</f>
        <v>-5.4276395633268208</v>
      </c>
    </row>
    <row r="9" spans="1:7" ht="15" customHeight="1">
      <c r="A9" s="17" t="s">
        <v>10</v>
      </c>
      <c r="B9" s="18">
        <v>23041.601999999999</v>
      </c>
      <c r="C9" s="22">
        <v>27203.759000000002</v>
      </c>
      <c r="D9" s="22">
        <v>17457.938999999998</v>
      </c>
      <c r="E9" s="23">
        <v>12649.608</v>
      </c>
      <c r="F9" s="21">
        <f t="shared" si="0"/>
        <v>-27.542374847340213</v>
      </c>
      <c r="G9" s="22">
        <f t="shared" si="1"/>
        <v>-45.101004695767244</v>
      </c>
    </row>
    <row r="10" spans="1:7" ht="15" customHeight="1">
      <c r="A10" s="17" t="s">
        <v>11</v>
      </c>
      <c r="B10" s="18">
        <v>52205.002</v>
      </c>
      <c r="C10" s="22">
        <v>46250.840000000004</v>
      </c>
      <c r="D10" s="22">
        <v>28627.599999999999</v>
      </c>
      <c r="E10" s="23">
        <v>23305.199000000001</v>
      </c>
      <c r="F10" s="21">
        <f t="shared" si="0"/>
        <v>-18.591851919126995</v>
      </c>
      <c r="G10" s="22">
        <f t="shared" si="1"/>
        <v>-55.358302639275834</v>
      </c>
    </row>
    <row r="11" spans="1:7" ht="15" customHeight="1">
      <c r="A11" s="17" t="s">
        <v>12</v>
      </c>
      <c r="B11" s="18">
        <v>3851.3339999999998</v>
      </c>
      <c r="C11" s="22">
        <v>6095.058</v>
      </c>
      <c r="D11" s="22">
        <v>2133.1559999999999</v>
      </c>
      <c r="E11" s="23">
        <v>3447.44</v>
      </c>
      <c r="F11" s="21">
        <f>((E11*100)/D11)-100</f>
        <v>61.612184012796064</v>
      </c>
      <c r="G11" s="22">
        <f>((E11*100)/B11)-100</f>
        <v>-10.487119527934993</v>
      </c>
    </row>
    <row r="12" spans="1:7" ht="15" customHeight="1">
      <c r="A12" s="17" t="s">
        <v>13</v>
      </c>
      <c r="B12" s="18">
        <v>6538.7559999999994</v>
      </c>
      <c r="C12" s="22">
        <v>3350.11</v>
      </c>
      <c r="D12" s="22">
        <v>2905.8670000000002</v>
      </c>
      <c r="E12" s="23">
        <v>2640.03</v>
      </c>
      <c r="F12" s="21">
        <f t="shared" si="0"/>
        <v>-9.1482851761625739</v>
      </c>
      <c r="G12" s="22">
        <f t="shared" si="1"/>
        <v>-59.624888893239017</v>
      </c>
    </row>
    <row r="13" spans="1:7" ht="15" customHeight="1">
      <c r="A13" s="17" t="s">
        <v>14</v>
      </c>
      <c r="B13" s="24">
        <v>240.66499999999999</v>
      </c>
      <c r="C13" s="25">
        <v>19.34</v>
      </c>
      <c r="D13" s="25">
        <v>23.98</v>
      </c>
      <c r="E13" s="26">
        <v>131.19999999999999</v>
      </c>
      <c r="F13" s="21">
        <f>((E13*100)/D13)-100</f>
        <v>447.12260216847369</v>
      </c>
      <c r="G13" s="22">
        <f>((E13*100)/B13)-100</f>
        <v>-45.484387010990389</v>
      </c>
    </row>
    <row r="14" spans="1:7" ht="15" customHeight="1">
      <c r="A14" s="27" t="s">
        <v>15</v>
      </c>
      <c r="B14" s="13">
        <v>463.98200000000003</v>
      </c>
      <c r="C14" s="14">
        <v>37.564</v>
      </c>
      <c r="D14" s="14">
        <v>427.096</v>
      </c>
      <c r="E14" s="15">
        <v>206.238</v>
      </c>
      <c r="F14" s="28">
        <f t="shared" si="0"/>
        <v>-51.71155899376253</v>
      </c>
      <c r="G14" s="29">
        <f t="shared" si="1"/>
        <v>-55.550430835678974</v>
      </c>
    </row>
    <row r="15" spans="1:7" ht="15" customHeight="1">
      <c r="A15" s="17" t="s">
        <v>10</v>
      </c>
      <c r="B15" s="30">
        <v>463.98200000000003</v>
      </c>
      <c r="C15" s="19">
        <v>26.024000000000001</v>
      </c>
      <c r="D15" s="19">
        <v>63.14</v>
      </c>
      <c r="E15" s="20">
        <v>175.72800000000001</v>
      </c>
      <c r="F15" s="21">
        <f t="shared" si="0"/>
        <v>178.31485587583148</v>
      </c>
      <c r="G15" s="22">
        <f t="shared" si="1"/>
        <v>-62.126116961433851</v>
      </c>
    </row>
    <row r="16" spans="1:7" ht="15" customHeight="1">
      <c r="A16" s="17" t="s">
        <v>11</v>
      </c>
      <c r="B16" s="24">
        <v>0</v>
      </c>
      <c r="C16" s="25">
        <v>11.54</v>
      </c>
      <c r="D16" s="25">
        <v>363.95600000000002</v>
      </c>
      <c r="E16" s="26">
        <v>30.51</v>
      </c>
      <c r="F16" s="21">
        <f t="shared" si="0"/>
        <v>-91.617118552792093</v>
      </c>
      <c r="G16" s="22" t="s">
        <v>16</v>
      </c>
    </row>
    <row r="17" spans="1:7" ht="15" customHeight="1">
      <c r="A17" s="27" t="s">
        <v>17</v>
      </c>
      <c r="B17" s="13">
        <v>15251.491</v>
      </c>
      <c r="C17" s="14">
        <v>11002.142</v>
      </c>
      <c r="D17" s="14">
        <v>11415.298999999999</v>
      </c>
      <c r="E17" s="15">
        <v>8050.9839999999995</v>
      </c>
      <c r="F17" s="28">
        <f t="shared" si="0"/>
        <v>-29.471983169253832</v>
      </c>
      <c r="G17" s="29">
        <f t="shared" si="1"/>
        <v>-47.211823421067493</v>
      </c>
    </row>
    <row r="18" spans="1:7" ht="15" customHeight="1">
      <c r="A18" s="17" t="s">
        <v>10</v>
      </c>
      <c r="B18" s="30">
        <v>504.23</v>
      </c>
      <c r="C18" s="19">
        <v>859.78099999999995</v>
      </c>
      <c r="D18" s="19">
        <v>893.03399999999999</v>
      </c>
      <c r="E18" s="20">
        <v>123.05800000000001</v>
      </c>
      <c r="F18" s="21">
        <f t="shared" si="0"/>
        <v>-86.220233496149078</v>
      </c>
      <c r="G18" s="22">
        <f>((E18*100)/B18)-100</f>
        <v>-75.594867421613145</v>
      </c>
    </row>
    <row r="19" spans="1:7" ht="15" customHeight="1">
      <c r="A19" s="17" t="s">
        <v>11</v>
      </c>
      <c r="B19" s="18">
        <v>6036.02</v>
      </c>
      <c r="C19" s="22">
        <v>5358.5709999999999</v>
      </c>
      <c r="D19" s="22">
        <v>4734</v>
      </c>
      <c r="E19" s="23">
        <v>2562.3860000000004</v>
      </c>
      <c r="F19" s="21">
        <f t="shared" si="0"/>
        <v>-45.872708069286006</v>
      </c>
      <c r="G19" s="22">
        <f>((E19*100)/B19)-100</f>
        <v>-57.548417665945436</v>
      </c>
    </row>
    <row r="20" spans="1:7" ht="15" customHeight="1">
      <c r="A20" s="31" t="s">
        <v>18</v>
      </c>
      <c r="B20" s="24">
        <v>8711.241</v>
      </c>
      <c r="C20" s="25">
        <v>4783.79</v>
      </c>
      <c r="D20" s="25">
        <v>5788.2650000000003</v>
      </c>
      <c r="E20" s="26">
        <v>5365.54</v>
      </c>
      <c r="F20" s="32">
        <f t="shared" si="0"/>
        <v>-7.3031383324709651</v>
      </c>
      <c r="G20" s="25">
        <f>((E20*100)/B20)-100</f>
        <v>-38.406709216287325</v>
      </c>
    </row>
    <row r="21" spans="1:7" ht="15" customHeight="1">
      <c r="A21" s="17" t="s">
        <v>19</v>
      </c>
      <c r="B21" s="30">
        <v>924.63099999999997</v>
      </c>
      <c r="C21" s="22">
        <v>944.53599999999994</v>
      </c>
      <c r="D21" s="22">
        <v>684.42600000000004</v>
      </c>
      <c r="E21" s="23">
        <v>990.77499999999998</v>
      </c>
      <c r="F21" s="21">
        <f t="shared" si="0"/>
        <v>44.759988662032129</v>
      </c>
      <c r="G21" s="22">
        <f t="shared" si="1"/>
        <v>7.1535563916849014</v>
      </c>
    </row>
    <row r="22" spans="1:7" ht="15" customHeight="1">
      <c r="A22" s="17" t="s">
        <v>20</v>
      </c>
      <c r="B22" s="18">
        <v>579.84</v>
      </c>
      <c r="C22" s="22">
        <v>627.26800000000003</v>
      </c>
      <c r="D22" s="22">
        <v>342.45600000000002</v>
      </c>
      <c r="E22" s="23">
        <v>1354.2360000000001</v>
      </c>
      <c r="F22" s="21">
        <f t="shared" si="0"/>
        <v>295.44817436400587</v>
      </c>
      <c r="G22" s="22">
        <f>((E22*100)/B22)-100</f>
        <v>133.55339403973511</v>
      </c>
    </row>
    <row r="23" spans="1:7" ht="15" customHeight="1">
      <c r="A23" s="17" t="s">
        <v>21</v>
      </c>
      <c r="B23" s="18">
        <v>5994.326</v>
      </c>
      <c r="C23" s="22">
        <v>1457.1990000000001</v>
      </c>
      <c r="D23" s="22">
        <v>1292.623</v>
      </c>
      <c r="E23" s="23">
        <v>631.54700000000003</v>
      </c>
      <c r="F23" s="21">
        <f t="shared" si="0"/>
        <v>-51.142212385204346</v>
      </c>
      <c r="G23" s="22">
        <f t="shared" si="1"/>
        <v>-89.464253362262909</v>
      </c>
    </row>
    <row r="24" spans="1:7" ht="15" customHeight="1">
      <c r="A24" s="17" t="s">
        <v>22</v>
      </c>
      <c r="B24" s="18">
        <v>0</v>
      </c>
      <c r="C24" s="22">
        <v>3938.28</v>
      </c>
      <c r="D24" s="22">
        <v>332.024</v>
      </c>
      <c r="E24" s="23">
        <v>23.2</v>
      </c>
      <c r="F24" s="21">
        <f t="shared" si="0"/>
        <v>-93.012553309399323</v>
      </c>
      <c r="G24" s="22" t="s">
        <v>16</v>
      </c>
    </row>
    <row r="25" spans="1:7" ht="15" customHeight="1">
      <c r="A25" s="17" t="s">
        <v>23</v>
      </c>
      <c r="B25" s="18">
        <v>1849.3609999999999</v>
      </c>
      <c r="C25" s="22">
        <v>6852.9460000000008</v>
      </c>
      <c r="D25" s="22">
        <v>2312.9430000000002</v>
      </c>
      <c r="E25" s="23">
        <v>1713.2080000000001</v>
      </c>
      <c r="F25" s="21">
        <f t="shared" si="0"/>
        <v>-25.929519231559098</v>
      </c>
      <c r="G25" s="22">
        <f t="shared" si="1"/>
        <v>-7.3621645530537165</v>
      </c>
    </row>
    <row r="26" spans="1:7" ht="15" customHeight="1">
      <c r="A26" s="17" t="s">
        <v>24</v>
      </c>
      <c r="B26" s="18">
        <v>3062.5620000000004</v>
      </c>
      <c r="C26" s="22">
        <v>789.99</v>
      </c>
      <c r="D26" s="22">
        <v>205.35499999999999</v>
      </c>
      <c r="E26" s="23">
        <v>176.26400000000001</v>
      </c>
      <c r="F26" s="21">
        <f t="shared" si="0"/>
        <v>-14.16619999513037</v>
      </c>
      <c r="G26" s="22">
        <f t="shared" si="1"/>
        <v>-94.244557334676003</v>
      </c>
    </row>
    <row r="27" spans="1:7" ht="15" customHeight="1">
      <c r="A27" s="33" t="s">
        <v>25</v>
      </c>
      <c r="B27" s="34">
        <v>3293.672</v>
      </c>
      <c r="C27" s="35">
        <v>13044.497000000001</v>
      </c>
      <c r="D27" s="35">
        <v>9166.344000000001</v>
      </c>
      <c r="E27" s="36">
        <v>10574.164999999999</v>
      </c>
      <c r="F27" s="37">
        <f>((E27*100)/D27)-100</f>
        <v>15.358587895021159</v>
      </c>
      <c r="G27" s="35">
        <f>((E27*100)/B27)-100</f>
        <v>221.0448702845942</v>
      </c>
    </row>
    <row r="28" spans="1:7" ht="15" customHeight="1">
      <c r="A28" s="38" t="s">
        <v>26</v>
      </c>
      <c r="B28" s="39">
        <v>3293.672</v>
      </c>
      <c r="C28" s="40">
        <v>13044.497000000001</v>
      </c>
      <c r="D28" s="40">
        <v>6957.9860000000008</v>
      </c>
      <c r="E28" s="41">
        <v>10574.164999999999</v>
      </c>
      <c r="F28" s="42">
        <f t="shared" si="0"/>
        <v>51.97163374574194</v>
      </c>
      <c r="G28" s="40">
        <f t="shared" si="1"/>
        <v>221.0448702845942</v>
      </c>
    </row>
    <row r="29" spans="1:7" ht="15" customHeight="1">
      <c r="A29" s="17" t="s">
        <v>27</v>
      </c>
      <c r="B29" s="43">
        <v>0</v>
      </c>
      <c r="C29" s="22">
        <v>0</v>
      </c>
      <c r="D29" s="22">
        <v>2208.3580000000002</v>
      </c>
      <c r="E29" s="23">
        <v>0</v>
      </c>
      <c r="F29" s="21" t="s">
        <v>16</v>
      </c>
      <c r="G29" s="22" t="s">
        <v>16</v>
      </c>
    </row>
    <row r="30" spans="1:7" s="48" customFormat="1" ht="15" customHeight="1">
      <c r="A30" s="44" t="s">
        <v>28</v>
      </c>
      <c r="B30" s="45">
        <v>149700.13099999999</v>
      </c>
      <c r="C30" s="45">
        <v>171391.02599999998</v>
      </c>
      <c r="D30" s="45">
        <v>110383.356</v>
      </c>
      <c r="E30" s="45">
        <v>96538.287999999986</v>
      </c>
      <c r="F30" s="46">
        <f>((E30*100)/D30)-100</f>
        <v>-12.542713414149148</v>
      </c>
      <c r="G30" s="47">
        <f>((E30*100)/B30)-100</f>
        <v>-35.51222209685308</v>
      </c>
    </row>
    <row r="32" spans="1:7">
      <c r="A32" s="49" t="s">
        <v>29</v>
      </c>
    </row>
    <row r="33" spans="1:5">
      <c r="A33" s="49" t="s">
        <v>30</v>
      </c>
    </row>
    <row r="34" spans="1:5" ht="12.75">
      <c r="E34" s="50" t="s">
        <v>31</v>
      </c>
    </row>
  </sheetData>
  <mergeCells count="6">
    <mergeCell ref="A2:G2"/>
    <mergeCell ref="A3:G3"/>
    <mergeCell ref="A5:A6"/>
    <mergeCell ref="B5:C5"/>
    <mergeCell ref="D5:E5"/>
    <mergeCell ref="F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2019-03-22T08:47:56Z</dcterms:created>
  <dcterms:modified xsi:type="dcterms:W3CDTF">2019-03-22T08:48:38Z</dcterms:modified>
</cp:coreProperties>
</file>