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8" i="1"/>
  <c r="F28"/>
  <c r="G27"/>
  <c r="F27"/>
  <c r="G26"/>
  <c r="F26"/>
  <c r="G25"/>
  <c r="F25"/>
  <c r="G24"/>
  <c r="F24"/>
  <c r="F23"/>
  <c r="G22"/>
  <c r="F22"/>
  <c r="G21"/>
  <c r="F21"/>
  <c r="G20"/>
  <c r="F20"/>
  <c r="G19"/>
  <c r="F19"/>
  <c r="G18"/>
  <c r="F18"/>
  <c r="G17"/>
  <c r="F17"/>
  <c r="G16"/>
  <c r="F16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<sst xmlns="http://schemas.openxmlformats.org/spreadsheetml/2006/main" count="41" uniqueCount="30">
  <si>
    <t xml:space="preserve">Grūdų ir rapsų supirkimo iš augintojų kiekiai Lietuvoje 2018 m. birželio–2019 m. birželio  mėn., tonomis 
</t>
  </si>
  <si>
    <t xml:space="preserve">                    Data
Grūdai</t>
  </si>
  <si>
    <t>Pokytis, %</t>
  </si>
  <si>
    <t>birželis</t>
  </si>
  <si>
    <t>balandis</t>
  </si>
  <si>
    <t>gegužė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</si>
  <si>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</si>
  <si>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</si>
  <si>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</si>
  <si>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</si>
  <si>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</si>
  <si>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</si>
  <si>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</si>
  <si>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</si>
  <si>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</si>
  <si>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</si>
  <si>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</si>
  <si>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</si>
  <si>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</si>
  <si>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</si>
  <si>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</si>
  <si>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</si>
  <si>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</si>
  <si>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 xml:space="preserve">Pupos </t>
  </si>
  <si>
    <t>Aliejinių augalų sėklos</t>
  </si>
  <si>
    <t>Rapsai</t>
  </si>
  <si>
    <t>Iš viso</t>
  </si>
  <si>
    <t>* lyginant 2019 m. birželio mėn. su gegužės mėn.</t>
  </si>
  <si>
    <t>** lyginant 2019 m. birželio mėn. su 2018 m. birželio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</si>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</sst>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1" xfId="0" applyNumberFormat="1" applyFont="1" applyFill="1" applyBorder="1" applyAlignment="1">
      <alignment horizontal="right" vertical="center" wrapText="1" indent="1"/>
    </xf>
    <xf numFmtId="4" fontId="4" fillId="0" borderId="12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15" xfId="0" applyNumberFormat="1" applyFont="1" applyFill="1" applyBorder="1" applyAlignment="1">
      <alignment horizontal="right" vertical="center" wrapText="1" indent="1"/>
    </xf>
    <xf numFmtId="4" fontId="5" fillId="0" borderId="16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17" xfId="0" applyNumberFormat="1" applyFont="1" applyFill="1" applyBorder="1" applyAlignment="1">
      <alignment horizontal="right" vertical="center" wrapText="1" indent="1"/>
    </xf>
    <xf numFmtId="0" fontId="1" fillId="0" borderId="18" xfId="0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horizontal="right" vertical="center" wrapText="1" indent="1"/>
    </xf>
    <xf numFmtId="4" fontId="4" fillId="0" borderId="18" xfId="0" applyNumberFormat="1" applyFont="1" applyFill="1" applyBorder="1" applyAlignment="1">
      <alignment horizontal="right" vertical="center" wrapText="1" indent="1"/>
    </xf>
    <xf numFmtId="4" fontId="4" fillId="0" borderId="20" xfId="0" applyNumberFormat="1" applyFont="1" applyFill="1" applyBorder="1" applyAlignment="1">
      <alignment horizontal="right" vertical="center" wrapText="1" inden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5" fillId="0" borderId="22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4" fontId="5" fillId="0" borderId="9" xfId="0" applyNumberFormat="1" applyFont="1" applyFill="1" applyBorder="1" applyAlignment="1">
      <alignment horizontal="right" vertical="center" wrapText="1" indent="1"/>
    </xf>
    <xf numFmtId="4" fontId="5" fillId="0" borderId="11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0" fontId="1" fillId="0" borderId="23" xfId="0" applyFont="1" applyFill="1" applyBorder="1" applyAlignment="1">
      <alignment horizontal="left" vertical="center" wrapText="1"/>
    </xf>
    <xf numFmtId="4" fontId="4" fillId="0" borderId="24" xfId="0" applyNumberFormat="1" applyFont="1" applyFill="1" applyBorder="1" applyAlignment="1">
      <alignment horizontal="right" vertical="center" wrapText="1" indent="1"/>
    </xf>
    <xf numFmtId="4" fontId="4" fillId="0" borderId="25" xfId="0" applyNumberFormat="1" applyFont="1" applyFill="1" applyBorder="1" applyAlignment="1">
      <alignment horizontal="right" vertical="center" wrapText="1" indent="1"/>
    </xf>
    <xf numFmtId="4" fontId="4" fillId="0" borderId="26" xfId="0" applyNumberFormat="1" applyFont="1" applyFill="1" applyBorder="1" applyAlignment="1">
      <alignment horizontal="right" vertical="center" wrapText="1" indent="1"/>
    </xf>
    <xf numFmtId="4" fontId="4" fillId="0" borderId="27" xfId="0" applyNumberFormat="1" applyFont="1" applyFill="1" applyBorder="1" applyAlignment="1">
      <alignment horizontal="right" vertical="center" wrapText="1" indent="1"/>
    </xf>
    <xf numFmtId="0" fontId="2" fillId="0" borderId="25" xfId="0" applyFont="1" applyFill="1" applyBorder="1" applyAlignment="1">
      <alignment horizontal="left" vertical="center" wrapText="1"/>
    </xf>
    <xf numFmtId="4" fontId="5" fillId="0" borderId="28" xfId="0" applyNumberFormat="1" applyFont="1" applyFill="1" applyBorder="1" applyAlignment="1">
      <alignment horizontal="right" vertical="center" wrapText="1" indent="1"/>
    </xf>
    <xf numFmtId="4" fontId="5" fillId="0" borderId="25" xfId="0" applyNumberFormat="1" applyFont="1" applyFill="1" applyBorder="1" applyAlignment="1">
      <alignment horizontal="right" vertical="center" wrapText="1" indent="1"/>
    </xf>
    <xf numFmtId="4" fontId="5" fillId="0" borderId="26" xfId="0" applyNumberFormat="1" applyFont="1" applyFill="1" applyBorder="1" applyAlignment="1">
      <alignment horizontal="right" vertical="center" wrapText="1" indent="1"/>
    </xf>
    <xf numFmtId="4" fontId="5" fillId="0" borderId="27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horizontal="right" vertical="center" wrapText="1" indent="1"/>
    </xf>
    <xf numFmtId="4" fontId="4" fillId="2" borderId="30" xfId="0" applyNumberFormat="1" applyFont="1" applyFill="1" applyBorder="1" applyAlignment="1">
      <alignment horizontal="right" vertical="center" wrapText="1" indent="1"/>
    </xf>
    <xf numFmtId="4" fontId="4" fillId="2" borderId="31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114300</xdr:rowOff>
    </xdr:from>
    <xdr:to>
      <xdr:col>0</xdr:col>
      <xdr:colOff>523875</xdr:colOff>
      <xdr:row>28</xdr:row>
      <xdr:rowOff>47625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530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523875</xdr:colOff>
      <xdr:row>29</xdr:row>
      <xdr:rowOff>47625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435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29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4483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1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4483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showGridLines="0" tabSelected="1" workbookViewId="0">
      <selection activeCell="H6" sqref="H6"/>
    </sheetView>
  </sheetViews>
  <sheetFormatPr defaultRowHeight="12"/>
  <cols>
    <col min="1" max="1" width="21.6640625" style="2" customWidth="1"/>
    <col min="2" max="2" width="11.83203125" style="2" customWidth="1"/>
    <col min="3" max="3" width="13.33203125" style="2" customWidth="1"/>
    <col min="4" max="4" width="13.1640625" style="2" bestFit="1" customWidth="1"/>
    <col min="5" max="7" width="11.83203125" style="2" customWidth="1"/>
    <col min="8" max="16384" width="9.33203125" style="2"/>
  </cols>
  <sheetData>
    <row r="2" spans="1:7">
      <c r="A2" s="1"/>
      <c r="B2" s="1"/>
      <c r="C2" s="1"/>
      <c r="D2" s="1"/>
      <c r="E2" s="1"/>
      <c r="F2" s="1"/>
      <c r="G2" s="1"/>
    </row>
    <row r="3" spans="1:7">
      <c r="A3" s="3" t="s">
        <v>0</v>
      </c>
      <c r="B3" s="3"/>
      <c r="C3" s="3"/>
      <c r="D3" s="3"/>
      <c r="E3" s="3"/>
      <c r="F3" s="3"/>
      <c r="G3" s="3"/>
    </row>
    <row r="4" spans="1:7">
      <c r="A4" s="52"/>
      <c r="B4" s="52"/>
      <c r="C4" s="52"/>
      <c r="D4" s="52"/>
      <c r="E4" s="52"/>
      <c r="F4" s="52"/>
      <c r="G4" s="52"/>
    </row>
    <row r="5" spans="1:7" ht="15" customHeight="1">
      <c r="A5" s="4" t="s">
        <v>1</v>
      </c>
      <c r="B5" s="5">
        <v>2018</v>
      </c>
      <c r="C5" s="6">
        <v>2019</v>
      </c>
      <c r="D5" s="6"/>
      <c r="E5" s="7"/>
      <c r="F5" s="6" t="s">
        <v>2</v>
      </c>
      <c r="G5" s="8"/>
    </row>
    <row r="6" spans="1:7" ht="15" customHeight="1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ht="15" customHeight="1">
      <c r="A7" s="12" t="s">
        <v>8</v>
      </c>
      <c r="B7" s="13">
        <v>26676.43</v>
      </c>
      <c r="C7" s="14">
        <v>63502.934000000001</v>
      </c>
      <c r="D7" s="14">
        <v>35653.637000000002</v>
      </c>
      <c r="E7" s="15">
        <v>17677.349999999999</v>
      </c>
      <c r="F7" s="16">
        <f t="shared" ref="F7:F27" si="0">((E7*100)/D7)-100</f>
        <v>-50.419223710613323</v>
      </c>
      <c r="G7" s="14">
        <f t="shared" ref="G7:G27" si="1">((E7*100)/B7)-100</f>
        <v>-33.734199066366841</v>
      </c>
    </row>
    <row r="8" spans="1:7" ht="15" customHeight="1">
      <c r="A8" s="17" t="s">
        <v>9</v>
      </c>
      <c r="B8" s="18">
        <v>8267.8940000000002</v>
      </c>
      <c r="C8" s="19">
        <v>33091.919000000002</v>
      </c>
      <c r="D8" s="19">
        <v>20962.917999999998</v>
      </c>
      <c r="E8" s="20">
        <v>8672.5220000000008</v>
      </c>
      <c r="F8" s="21">
        <f>((E8*100)/D8)-100</f>
        <v>-58.629223278934731</v>
      </c>
      <c r="G8" s="22">
        <f>((E8*100)/B8)-100</f>
        <v>4.8939669521646039</v>
      </c>
    </row>
    <row r="9" spans="1:7" ht="15" customHeight="1">
      <c r="A9" s="17" t="s">
        <v>10</v>
      </c>
      <c r="B9" s="18">
        <v>3654.9430000000002</v>
      </c>
      <c r="C9" s="22">
        <v>10930.256000000001</v>
      </c>
      <c r="D9" s="22">
        <v>4444.9400000000005</v>
      </c>
      <c r="E9" s="23">
        <v>1504.0730000000001</v>
      </c>
      <c r="F9" s="21">
        <f t="shared" si="0"/>
        <v>-66.162130422457892</v>
      </c>
      <c r="G9" s="22">
        <f t="shared" si="1"/>
        <v>-58.848250164229647</v>
      </c>
    </row>
    <row r="10" spans="1:7" ht="15" customHeight="1">
      <c r="A10" s="17" t="s">
        <v>11</v>
      </c>
      <c r="B10" s="18">
        <v>9423.8310000000001</v>
      </c>
      <c r="C10" s="22">
        <v>17254.996999999999</v>
      </c>
      <c r="D10" s="22">
        <v>7032.8139999999994</v>
      </c>
      <c r="E10" s="23">
        <v>4960.8230000000003</v>
      </c>
      <c r="F10" s="21">
        <f t="shared" si="0"/>
        <v>-29.461763100801463</v>
      </c>
      <c r="G10" s="22">
        <f t="shared" si="1"/>
        <v>-47.358744018223582</v>
      </c>
    </row>
    <row r="11" spans="1:7" ht="15" customHeight="1">
      <c r="A11" s="17" t="s">
        <v>12</v>
      </c>
      <c r="B11" s="18">
        <v>1083.895</v>
      </c>
      <c r="C11" s="22">
        <v>542.351</v>
      </c>
      <c r="D11" s="22">
        <v>446.74799999999999</v>
      </c>
      <c r="E11" s="23">
        <v>816.73200000000008</v>
      </c>
      <c r="F11" s="21">
        <f>((E11*100)/D11)-100</f>
        <v>82.817158666630888</v>
      </c>
      <c r="G11" s="22">
        <f>((E11*100)/B11)-100</f>
        <v>-24.648420741861514</v>
      </c>
    </row>
    <row r="12" spans="1:7" ht="15" customHeight="1">
      <c r="A12" s="17" t="s">
        <v>13</v>
      </c>
      <c r="B12" s="18">
        <v>4245.8670000000002</v>
      </c>
      <c r="C12" s="22">
        <v>1673.4110000000001</v>
      </c>
      <c r="D12" s="22">
        <v>2766.2170000000001</v>
      </c>
      <c r="E12" s="23">
        <v>1723.2</v>
      </c>
      <c r="F12" s="21">
        <f t="shared" si="0"/>
        <v>-37.705537924175871</v>
      </c>
      <c r="G12" s="22">
        <f t="shared" si="1"/>
        <v>-59.41464958746942</v>
      </c>
    </row>
    <row r="13" spans="1:7" ht="15" customHeight="1">
      <c r="A13" s="24" t="s">
        <v>14</v>
      </c>
      <c r="B13" s="25">
        <v>1803.347</v>
      </c>
      <c r="C13" s="26">
        <v>340.541</v>
      </c>
      <c r="D13" s="26">
        <v>111.36</v>
      </c>
      <c r="E13" s="27">
        <v>0</v>
      </c>
      <c r="F13" s="28" t="s">
        <v>15</v>
      </c>
      <c r="G13" s="26" t="s">
        <v>15</v>
      </c>
    </row>
    <row r="14" spans="1:7" ht="15" customHeight="1">
      <c r="A14" s="17" t="s">
        <v>10</v>
      </c>
      <c r="B14" s="29">
        <v>108.96</v>
      </c>
      <c r="C14" s="19">
        <v>291.88299999999998</v>
      </c>
      <c r="D14" s="19">
        <v>111.36</v>
      </c>
      <c r="E14" s="20">
        <v>0</v>
      </c>
      <c r="F14" s="21" t="s">
        <v>15</v>
      </c>
      <c r="G14" s="22" t="s">
        <v>15</v>
      </c>
    </row>
    <row r="15" spans="1:7" ht="15" customHeight="1">
      <c r="A15" s="17" t="s">
        <v>11</v>
      </c>
      <c r="B15" s="30">
        <v>1694.3869999999999</v>
      </c>
      <c r="C15" s="31">
        <v>48.658000000000001</v>
      </c>
      <c r="D15" s="31">
        <v>0</v>
      </c>
      <c r="E15" s="32">
        <v>0</v>
      </c>
      <c r="F15" s="21" t="s">
        <v>15</v>
      </c>
      <c r="G15" s="22" t="s">
        <v>15</v>
      </c>
    </row>
    <row r="16" spans="1:7" ht="15" customHeight="1">
      <c r="A16" s="24" t="s">
        <v>16</v>
      </c>
      <c r="B16" s="13">
        <v>5268.0370000000003</v>
      </c>
      <c r="C16" s="14">
        <v>7273.8469999999998</v>
      </c>
      <c r="D16" s="14">
        <v>5176.5950000000003</v>
      </c>
      <c r="E16" s="15">
        <v>2662.2039999999997</v>
      </c>
      <c r="F16" s="28">
        <f t="shared" si="0"/>
        <v>-48.572295109043694</v>
      </c>
      <c r="G16" s="26">
        <f t="shared" si="1"/>
        <v>-49.464971487481968</v>
      </c>
    </row>
    <row r="17" spans="1:7" ht="15" customHeight="1">
      <c r="A17" s="17" t="s">
        <v>10</v>
      </c>
      <c r="B17" s="29">
        <v>503.94</v>
      </c>
      <c r="C17" s="19">
        <v>730.58900000000006</v>
      </c>
      <c r="D17" s="19">
        <v>225.14500000000001</v>
      </c>
      <c r="E17" s="20">
        <v>33.479999999999997</v>
      </c>
      <c r="F17" s="21">
        <f t="shared" si="0"/>
        <v>-85.129583157520713</v>
      </c>
      <c r="G17" s="22">
        <f>((E17*100)/B17)-100</f>
        <v>-93.356351946660311</v>
      </c>
    </row>
    <row r="18" spans="1:7" ht="15" customHeight="1">
      <c r="A18" s="17" t="s">
        <v>11</v>
      </c>
      <c r="B18" s="18">
        <v>2979.0570000000002</v>
      </c>
      <c r="C18" s="22">
        <v>1950.2</v>
      </c>
      <c r="D18" s="22">
        <v>1683.3219999999999</v>
      </c>
      <c r="E18" s="23">
        <v>1243.144</v>
      </c>
      <c r="F18" s="21">
        <f t="shared" si="0"/>
        <v>-26.149364173937016</v>
      </c>
      <c r="G18" s="22">
        <f>((E18*100)/B18)-100</f>
        <v>-58.270553399951737</v>
      </c>
    </row>
    <row r="19" spans="1:7" ht="15" customHeight="1">
      <c r="A19" s="33" t="s">
        <v>17</v>
      </c>
      <c r="B19" s="30">
        <v>1785.04</v>
      </c>
      <c r="C19" s="31">
        <v>4593.058</v>
      </c>
      <c r="D19" s="31">
        <v>3268.1280000000002</v>
      </c>
      <c r="E19" s="32">
        <v>1385.58</v>
      </c>
      <c r="F19" s="34">
        <f t="shared" si="0"/>
        <v>-57.603251769820524</v>
      </c>
      <c r="G19" s="31">
        <f>((E19*100)/B19)-100</f>
        <v>-22.378210012100567</v>
      </c>
    </row>
    <row r="20" spans="1:7" ht="15" customHeight="1">
      <c r="A20" s="17" t="s">
        <v>18</v>
      </c>
      <c r="B20" s="29">
        <v>324.82799999999997</v>
      </c>
      <c r="C20" s="22">
        <v>142.9</v>
      </c>
      <c r="D20" s="22">
        <v>363.22</v>
      </c>
      <c r="E20" s="23">
        <v>200.75399999999999</v>
      </c>
      <c r="F20" s="21">
        <f t="shared" si="0"/>
        <v>-44.729365123065918</v>
      </c>
      <c r="G20" s="22">
        <f t="shared" si="1"/>
        <v>-38.196830322509143</v>
      </c>
    </row>
    <row r="21" spans="1:7" ht="15" customHeight="1">
      <c r="A21" s="17" t="s">
        <v>19</v>
      </c>
      <c r="B21" s="18">
        <v>326.52999999999997</v>
      </c>
      <c r="C21" s="22">
        <v>536.25699999999995</v>
      </c>
      <c r="D21" s="22">
        <v>709.88900000000001</v>
      </c>
      <c r="E21" s="23">
        <v>383.42599999999999</v>
      </c>
      <c r="F21" s="21">
        <f t="shared" si="0"/>
        <v>-45.987893882001273</v>
      </c>
      <c r="G21" s="22">
        <f>((E21*100)/B21)-100</f>
        <v>17.424432670811257</v>
      </c>
    </row>
    <row r="22" spans="1:7" ht="15" customHeight="1">
      <c r="A22" s="17" t="s">
        <v>20</v>
      </c>
      <c r="B22" s="18">
        <v>1469.4649999999999</v>
      </c>
      <c r="C22" s="22">
        <v>491.44200000000001</v>
      </c>
      <c r="D22" s="22">
        <v>554.14300000000003</v>
      </c>
      <c r="E22" s="23">
        <v>837.97</v>
      </c>
      <c r="F22" s="21">
        <f t="shared" si="0"/>
        <v>51.219089657362815</v>
      </c>
      <c r="G22" s="22">
        <f t="shared" si="1"/>
        <v>-42.974483910811074</v>
      </c>
    </row>
    <row r="23" spans="1:7" ht="15" customHeight="1">
      <c r="A23" s="17" t="s">
        <v>21</v>
      </c>
      <c r="B23" s="18">
        <v>0</v>
      </c>
      <c r="C23" s="22">
        <v>624.91999999999996</v>
      </c>
      <c r="D23" s="22">
        <v>150.71299999999999</v>
      </c>
      <c r="E23" s="23">
        <v>299.00900000000001</v>
      </c>
      <c r="F23" s="21">
        <f t="shared" si="0"/>
        <v>98.396289636594076</v>
      </c>
      <c r="G23" s="22" t="s">
        <v>15</v>
      </c>
    </row>
    <row r="24" spans="1:7" ht="15" customHeight="1">
      <c r="A24" s="17" t="s">
        <v>22</v>
      </c>
      <c r="B24" s="18">
        <v>5138.51</v>
      </c>
      <c r="C24" s="22">
        <v>1500.7779999999998</v>
      </c>
      <c r="D24" s="22">
        <v>1121.4639999999999</v>
      </c>
      <c r="E24" s="23">
        <v>2487.8539999999998</v>
      </c>
      <c r="F24" s="21">
        <f t="shared" si="0"/>
        <v>121.839845059672</v>
      </c>
      <c r="G24" s="22">
        <f t="shared" si="1"/>
        <v>-51.584136257397574</v>
      </c>
    </row>
    <row r="25" spans="1:7" ht="15" customHeight="1">
      <c r="A25" s="17" t="s">
        <v>23</v>
      </c>
      <c r="B25" s="18">
        <v>1158</v>
      </c>
      <c r="C25" s="22">
        <v>288.40300000000002</v>
      </c>
      <c r="D25" s="22">
        <v>275.988</v>
      </c>
      <c r="E25" s="23">
        <v>123.41</v>
      </c>
      <c r="F25" s="21">
        <f t="shared" si="0"/>
        <v>-55.284287722654611</v>
      </c>
      <c r="G25" s="22">
        <f t="shared" si="1"/>
        <v>-89.342832469775473</v>
      </c>
    </row>
    <row r="26" spans="1:7" ht="15" customHeight="1">
      <c r="A26" s="35" t="s">
        <v>24</v>
      </c>
      <c r="B26" s="36">
        <v>5067.7110000000002</v>
      </c>
      <c r="C26" s="37">
        <v>1357.4689999999998</v>
      </c>
      <c r="D26" s="37">
        <v>1299.7380000000001</v>
      </c>
      <c r="E26" s="38">
        <v>239.23099999999999</v>
      </c>
      <c r="F26" s="39">
        <f>((E26*100)/D26)-100</f>
        <v>-81.593905848717213</v>
      </c>
      <c r="G26" s="37">
        <f>((E26*100)/B26)-100</f>
        <v>-95.279308547784197</v>
      </c>
    </row>
    <row r="27" spans="1:7" ht="15" customHeight="1">
      <c r="A27" s="40" t="s">
        <v>25</v>
      </c>
      <c r="B27" s="41">
        <v>5067.5609999999997</v>
      </c>
      <c r="C27" s="42">
        <v>1357.4689999999998</v>
      </c>
      <c r="D27" s="42">
        <v>1299.598</v>
      </c>
      <c r="E27" s="43">
        <v>239.23099999999999</v>
      </c>
      <c r="F27" s="44">
        <f t="shared" si="0"/>
        <v>-81.591923040817235</v>
      </c>
      <c r="G27" s="42">
        <f t="shared" si="1"/>
        <v>-95.279168815136117</v>
      </c>
    </row>
    <row r="28" spans="1:7" s="49" customFormat="1" ht="15" customHeight="1">
      <c r="A28" s="45" t="s">
        <v>26</v>
      </c>
      <c r="B28" s="46">
        <v>47235.238000000005</v>
      </c>
      <c r="C28" s="46">
        <v>76059.490999999995</v>
      </c>
      <c r="D28" s="46">
        <v>45416.746999999996</v>
      </c>
      <c r="E28" s="46">
        <v>24911.207999999999</v>
      </c>
      <c r="F28" s="47">
        <f>((E28*100)/D28)-100</f>
        <v>-45.149730781026655</v>
      </c>
      <c r="G28" s="48">
        <f>((E28*100)/B28)-100</f>
        <v>-47.261389897093359</v>
      </c>
    </row>
    <row r="30" spans="1:7">
      <c r="A30" s="50" t="s">
        <v>27</v>
      </c>
    </row>
    <row r="31" spans="1:7">
      <c r="A31" s="50" t="s">
        <v>28</v>
      </c>
    </row>
    <row r="32" spans="1:7" ht="12.75">
      <c r="E32" s="51" t="s">
        <v>29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2019-07-18T07:35:55Z</dcterms:created>
  <dcterms:modified xsi:type="dcterms:W3CDTF">2019-07-18T07:36:20Z</dcterms:modified>
</cp:coreProperties>
</file>