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2019_1" sheetId="1" r:id="rId1"/>
  </sheets>
  <calcPr calcId="125725"/>
</workbook>
</file>

<file path=xl/calcChain.xml><?xml version="1.0" encoding="utf-8"?>
<calcChain xmlns="http://schemas.openxmlformats.org/spreadsheetml/2006/main">
  <c r="M26" i="1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4"/>
  <c r="L14"/>
  <c r="M13"/>
  <c r="L13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</calcChain>
</file>

<file path=xl/sharedStrings.xml><?xml version="1.0" encoding="utf-8"?>
<sst xmlns="http://schemas.openxmlformats.org/spreadsheetml/2006/main" count="75" uniqueCount="36">
  <si>
    <t xml:space="preserve">Grūdų  ir rapsų supirkimo kainos  (iš augintojų ir kitų vidaus rinkos ūkio subjektų) Lietuvoje  2018 m. sausio–2019 m. sausio mėn., EUR/t (be PVM) 
</t>
  </si>
  <si>
    <t xml:space="preserve">             Data
Grūdai</t>
  </si>
  <si>
    <t>Pokytis, %</t>
  </si>
  <si>
    <t>sausis</t>
  </si>
  <si>
    <t>lapkritis</t>
  </si>
  <si>
    <t>gruodis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</si>
  <si>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</si>
  <si>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</si>
  <si>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</si>
  <si>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</si>
  <si>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</si>
  <si>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</si>
  <si>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</si>
  <si>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</si>
  <si>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</si>
  <si>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</si>
  <si>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</si>
  <si>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●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</si>
  <si>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</si>
  <si>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</si>
  <si>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</si>
  <si>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</si>
  <si>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</si>
  <si>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</si>
  <si>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</si>
  <si>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</si>
  <si>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</si>
  <si>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</si>
  <si>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</si>
  <si>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</si>
  <si>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</si>
  <si>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</si>
  <si>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2019 m. sausio mėn. su 2018 m. gruodžio mėn.</t>
  </si>
  <si>
    <t>**** lyginant 2019 m.  sausio mėn. su 2018 m. sausio mėn.</t>
  </si>
  <si>
    <t>Šaltinis: ŽŪIKVC (LŽŪMPRIS)</t>
  </si>
  <si>
    <t>Parengė D. Pyrantienė, tel. (8 37) 39 72 27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</si>
</sst>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family val="2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61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2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vertical="center"/>
    </xf>
    <xf numFmtId="2" fontId="7" fillId="0" borderId="0" xfId="1" applyNumberFormat="1" applyFont="1" applyBorder="1" applyAlignment="1">
      <alignment horizontal="center" vertical="center"/>
    </xf>
    <xf numFmtId="2" fontId="7" fillId="0" borderId="14" xfId="1" applyNumberFormat="1" applyFont="1" applyBorder="1" applyAlignment="1">
      <alignment horizontal="center" vertical="center"/>
    </xf>
    <xf numFmtId="2" fontId="7" fillId="0" borderId="15" xfId="1" applyNumberFormat="1" applyFont="1" applyBorder="1" applyAlignment="1">
      <alignment horizontal="center" vertical="center"/>
    </xf>
    <xf numFmtId="2" fontId="7" fillId="0" borderId="16" xfId="1" applyNumberFormat="1" applyFont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2" fontId="6" fillId="0" borderId="18" xfId="1" applyNumberFormat="1" applyFont="1" applyBorder="1" applyAlignment="1">
      <alignment horizontal="center" vertical="center"/>
    </xf>
    <xf numFmtId="2" fontId="6" fillId="0" borderId="19" xfId="1" applyNumberFormat="1" applyFont="1" applyBorder="1" applyAlignment="1">
      <alignment horizontal="center" vertical="center"/>
    </xf>
    <xf numFmtId="2" fontId="6" fillId="0" borderId="20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 wrapText="1"/>
    </xf>
    <xf numFmtId="2" fontId="6" fillId="0" borderId="14" xfId="1" applyNumberFormat="1" applyFont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2" fontId="6" fillId="0" borderId="24" xfId="1" applyNumberFormat="1" applyFont="1" applyBorder="1" applyAlignment="1">
      <alignment horizontal="center" vertical="center"/>
    </xf>
    <xf numFmtId="2" fontId="6" fillId="0" borderId="25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26" xfId="1" applyNumberFormat="1" applyFont="1" applyBorder="1" applyAlignment="1">
      <alignment horizontal="center" vertical="center"/>
    </xf>
    <xf numFmtId="2" fontId="7" fillId="0" borderId="26" xfId="1" applyNumberFormat="1" applyFont="1" applyBorder="1" applyAlignment="1">
      <alignment horizontal="center" vertical="center"/>
    </xf>
    <xf numFmtId="2" fontId="7" fillId="0" borderId="27" xfId="1" applyNumberFormat="1" applyFont="1" applyBorder="1" applyAlignment="1">
      <alignment horizontal="center" vertical="center"/>
    </xf>
    <xf numFmtId="2" fontId="7" fillId="0" borderId="28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2" fontId="6" fillId="0" borderId="29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164" fontId="3" fillId="0" borderId="0" xfId="2" applyNumberFormat="1" applyFont="1"/>
    <xf numFmtId="2" fontId="6" fillId="0" borderId="16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/>
    </xf>
    <xf numFmtId="2" fontId="6" fillId="0" borderId="30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0" xfId="2" applyFont="1" applyFill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0" xfId="1" applyFont="1" applyAlignment="1">
      <alignment vertical="center" wrapText="1"/>
    </xf>
    <xf numFmtId="0" fontId="8" fillId="3" borderId="3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4">
    <cellStyle name="Normal" xfId="0" builtinId="0"/>
    <cellStyle name="Normal 3" xfId="3"/>
    <cellStyle name="Normal 5" xfId="2"/>
    <cellStyle name="Normal_Sheet1_1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609600</xdr:colOff>
      <xdr:row>32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674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4"/>
  <sheetViews>
    <sheetView showGridLines="0" tabSelected="1" workbookViewId="0">
      <selection activeCell="S8" sqref="S8"/>
    </sheetView>
  </sheetViews>
  <sheetFormatPr defaultRowHeight="12.75"/>
  <cols>
    <col min="1" max="1" width="11.42578125" style="2" customWidth="1"/>
    <col min="2" max="2" width="6.85546875" style="2" customWidth="1"/>
    <col min="3" max="3" width="6.7109375" style="2" customWidth="1"/>
    <col min="4" max="4" width="6.28515625" style="2" customWidth="1"/>
    <col min="5" max="5" width="6.7109375" style="2" customWidth="1"/>
    <col min="6" max="6" width="5.85546875" style="2" customWidth="1"/>
    <col min="7" max="7" width="6.7109375" style="2" customWidth="1"/>
    <col min="8" max="8" width="5.85546875" style="2" customWidth="1"/>
    <col min="9" max="9" width="6.7109375" style="2" customWidth="1"/>
    <col min="10" max="10" width="6" style="2" customWidth="1"/>
    <col min="11" max="11" width="6.7109375" style="2" customWidth="1"/>
    <col min="12" max="12" width="6.140625" style="2" customWidth="1"/>
    <col min="13" max="13" width="7.28515625" style="2" customWidth="1"/>
    <col min="14" max="14" width="6" style="2" customWidth="1"/>
    <col min="15" max="16384" width="9.140625" style="2"/>
  </cols>
  <sheetData>
    <row r="2" spans="1:14" ht="39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customHeight="1">
      <c r="A3" s="3" t="s">
        <v>1</v>
      </c>
      <c r="B3" s="4">
        <v>2018</v>
      </c>
      <c r="C3" s="5"/>
      <c r="D3" s="5"/>
      <c r="E3" s="5"/>
      <c r="F3" s="5"/>
      <c r="G3" s="6"/>
      <c r="H3" s="7">
        <v>2019</v>
      </c>
      <c r="I3" s="8"/>
      <c r="J3" s="7" t="s">
        <v>2</v>
      </c>
      <c r="K3" s="9"/>
      <c r="L3" s="9"/>
      <c r="M3" s="9"/>
      <c r="N3" s="10"/>
    </row>
    <row r="4" spans="1:14" ht="15" customHeight="1">
      <c r="A4" s="3"/>
      <c r="B4" s="11" t="s">
        <v>3</v>
      </c>
      <c r="C4" s="12"/>
      <c r="D4" s="13" t="s">
        <v>4</v>
      </c>
      <c r="E4" s="14"/>
      <c r="F4" s="11" t="s">
        <v>5</v>
      </c>
      <c r="G4" s="12"/>
      <c r="H4" s="11" t="s">
        <v>3</v>
      </c>
      <c r="I4" s="12"/>
      <c r="J4" s="15" t="s">
        <v>6</v>
      </c>
      <c r="K4" s="16"/>
      <c r="L4" s="15" t="s">
        <v>7</v>
      </c>
      <c r="M4" s="17"/>
    </row>
    <row r="5" spans="1:14" ht="15" customHeight="1">
      <c r="A5" s="3"/>
      <c r="B5" s="18" t="s">
        <v>8</v>
      </c>
      <c r="C5" s="19" t="s">
        <v>9</v>
      </c>
      <c r="D5" s="19" t="s">
        <v>8</v>
      </c>
      <c r="E5" s="19" t="s">
        <v>9</v>
      </c>
      <c r="F5" s="19" t="s">
        <v>8</v>
      </c>
      <c r="G5" s="19" t="s">
        <v>9</v>
      </c>
      <c r="H5" s="19" t="s">
        <v>8</v>
      </c>
      <c r="I5" s="19" t="s">
        <v>9</v>
      </c>
      <c r="J5" s="18" t="s">
        <v>8</v>
      </c>
      <c r="K5" s="19" t="s">
        <v>9</v>
      </c>
      <c r="L5" s="18" t="s">
        <v>8</v>
      </c>
      <c r="M5" s="19" t="s">
        <v>9</v>
      </c>
    </row>
    <row r="6" spans="1:14" ht="15" customHeight="1">
      <c r="A6" s="20" t="s">
        <v>10</v>
      </c>
      <c r="B6" s="21">
        <v>162.45371713962209</v>
      </c>
      <c r="C6" s="22">
        <v>161.90945272499172</v>
      </c>
      <c r="D6" s="21">
        <v>188.31641552434041</v>
      </c>
      <c r="E6" s="22">
        <v>188.18208868247038</v>
      </c>
      <c r="F6" s="21">
        <v>191.42913772370861</v>
      </c>
      <c r="G6" s="22">
        <v>191.37696382318424</v>
      </c>
      <c r="H6" s="21">
        <v>194.87388865809746</v>
      </c>
      <c r="I6" s="22">
        <v>194.79683616495413</v>
      </c>
      <c r="J6" s="21">
        <f>((H6*100)/F6)-100</f>
        <v>1.79949143341004</v>
      </c>
      <c r="K6" s="22">
        <f>((I6*100)/G6)-100</f>
        <v>1.7869822331017673</v>
      </c>
      <c r="L6" s="23">
        <f t="shared" ref="L6:M11" si="0">((H6*100)/B6)-100</f>
        <v>19.956558759816872</v>
      </c>
      <c r="M6" s="24">
        <f t="shared" si="0"/>
        <v>20.312207154342417</v>
      </c>
    </row>
    <row r="7" spans="1:14" ht="15" customHeight="1">
      <c r="A7" s="25" t="s">
        <v>11</v>
      </c>
      <c r="B7" s="26">
        <v>170.52432339995374</v>
      </c>
      <c r="C7" s="27">
        <v>169.99874677189021</v>
      </c>
      <c r="D7" s="26">
        <v>194.09043148955749</v>
      </c>
      <c r="E7" s="28">
        <v>194.03741569290386</v>
      </c>
      <c r="F7" s="26">
        <v>197.92632574327598</v>
      </c>
      <c r="G7" s="28">
        <v>197.90395410979306</v>
      </c>
      <c r="H7" s="26">
        <v>201.8227320140366</v>
      </c>
      <c r="I7" s="28">
        <v>201.75138751018901</v>
      </c>
      <c r="J7" s="29">
        <f>((H7*100)/F7)-100</f>
        <v>1.968614461026533</v>
      </c>
      <c r="K7" s="28">
        <f>((I7*100)/G7)-100</f>
        <v>1.9440912222812301</v>
      </c>
      <c r="L7" s="30">
        <f t="shared" si="0"/>
        <v>18.354219497868613</v>
      </c>
      <c r="M7" s="30">
        <f t="shared" si="0"/>
        <v>18.678161657806527</v>
      </c>
    </row>
    <row r="8" spans="1:14" ht="15" customHeight="1">
      <c r="A8" s="31" t="s">
        <v>12</v>
      </c>
      <c r="B8" s="30">
        <v>161.94192661876991</v>
      </c>
      <c r="C8" s="32">
        <v>161.08155357069606</v>
      </c>
      <c r="D8" s="30">
        <v>187.22463422136244</v>
      </c>
      <c r="E8" s="32">
        <v>187.01620705507165</v>
      </c>
      <c r="F8" s="30">
        <v>193.65679017535973</v>
      </c>
      <c r="G8" s="32">
        <v>193.6079221563289</v>
      </c>
      <c r="H8" s="30">
        <v>194.11446511387632</v>
      </c>
      <c r="I8" s="32">
        <v>193.98959061981557</v>
      </c>
      <c r="J8" s="30">
        <f>((H8*100)/F8)-100</f>
        <v>0.23633301889501013</v>
      </c>
      <c r="K8" s="32">
        <f t="shared" ref="J8:K23" si="1">((I8*100)/G8)-100</f>
        <v>0.19713473458926956</v>
      </c>
      <c r="L8" s="30">
        <f t="shared" si="0"/>
        <v>19.866713436628615</v>
      </c>
      <c r="M8" s="30">
        <f t="shared" si="0"/>
        <v>20.429426163112282</v>
      </c>
    </row>
    <row r="9" spans="1:14" ht="15" customHeight="1">
      <c r="A9" s="31" t="s">
        <v>13</v>
      </c>
      <c r="B9" s="30">
        <v>162.68863746358446</v>
      </c>
      <c r="C9" s="32">
        <v>162.26107008486304</v>
      </c>
      <c r="D9" s="30">
        <v>184.82890114502254</v>
      </c>
      <c r="E9" s="32">
        <v>184.71300279417451</v>
      </c>
      <c r="F9" s="30">
        <v>189.10652686193731</v>
      </c>
      <c r="G9" s="32">
        <v>189.04506292371224</v>
      </c>
      <c r="H9" s="30">
        <v>192.51946223673323</v>
      </c>
      <c r="I9" s="32">
        <v>192.4552436848536</v>
      </c>
      <c r="J9" s="30">
        <f t="shared" si="1"/>
        <v>1.8047686832552472</v>
      </c>
      <c r="K9" s="32">
        <f t="shared" si="1"/>
        <v>1.8038983448710866</v>
      </c>
      <c r="L9" s="30">
        <f t="shared" si="0"/>
        <v>18.336145190118756</v>
      </c>
      <c r="M9" s="30">
        <f t="shared" si="0"/>
        <v>18.608390530272544</v>
      </c>
    </row>
    <row r="10" spans="1:14" ht="15" customHeight="1">
      <c r="A10" s="31" t="s">
        <v>14</v>
      </c>
      <c r="B10" s="30">
        <v>152.3385673476748</v>
      </c>
      <c r="C10" s="32">
        <v>151.36832004542393</v>
      </c>
      <c r="D10" s="30">
        <v>178.68565882193252</v>
      </c>
      <c r="E10" s="32">
        <v>177.95401066381825</v>
      </c>
      <c r="F10" s="30">
        <v>176.36684448657022</v>
      </c>
      <c r="G10" s="32">
        <v>176.216585681477</v>
      </c>
      <c r="H10" s="30">
        <v>185.98036913677345</v>
      </c>
      <c r="I10" s="32">
        <v>185.61213853436425</v>
      </c>
      <c r="J10" s="30">
        <f t="shared" si="1"/>
        <v>5.4508684317563194</v>
      </c>
      <c r="K10" s="32">
        <f t="shared" si="1"/>
        <v>5.331820961433408</v>
      </c>
      <c r="L10" s="30">
        <f t="shared" si="0"/>
        <v>22.083575009813259</v>
      </c>
      <c r="M10" s="30">
        <f t="shared" si="0"/>
        <v>22.622843722295471</v>
      </c>
    </row>
    <row r="11" spans="1:14" ht="15" customHeight="1">
      <c r="A11" s="31" t="s">
        <v>15</v>
      </c>
      <c r="B11" s="30">
        <v>146.12597661227261</v>
      </c>
      <c r="C11" s="32">
        <v>145.30319856539788</v>
      </c>
      <c r="D11" s="30">
        <v>190.62438271346883</v>
      </c>
      <c r="E11" s="32">
        <v>190.41464324885968</v>
      </c>
      <c r="F11" s="30">
        <v>185.4881843272598</v>
      </c>
      <c r="G11" s="32">
        <v>185.43285917328561</v>
      </c>
      <c r="H11" s="30">
        <v>194.6593063179786</v>
      </c>
      <c r="I11" s="32">
        <v>194.57229822256019</v>
      </c>
      <c r="J11" s="30">
        <f t="shared" si="1"/>
        <v>4.9443160080417954</v>
      </c>
      <c r="K11" s="32">
        <f t="shared" si="1"/>
        <v>4.9287052413584718</v>
      </c>
      <c r="L11" s="30">
        <f t="shared" si="0"/>
        <v>33.213348393546227</v>
      </c>
      <c r="M11" s="30">
        <f t="shared" si="0"/>
        <v>33.90778740151913</v>
      </c>
    </row>
    <row r="12" spans="1:14" ht="15" customHeight="1">
      <c r="A12" s="33" t="s">
        <v>16</v>
      </c>
      <c r="B12" s="34" t="s">
        <v>17</v>
      </c>
      <c r="C12" s="35" t="s">
        <v>17</v>
      </c>
      <c r="D12" s="36">
        <v>208.50472862182619</v>
      </c>
      <c r="E12" s="37">
        <v>208.50472862182619</v>
      </c>
      <c r="F12" s="36" t="s">
        <v>17</v>
      </c>
      <c r="G12" s="37" t="s">
        <v>17</v>
      </c>
      <c r="H12" s="36" t="s">
        <v>17</v>
      </c>
      <c r="I12" s="37" t="s">
        <v>17</v>
      </c>
      <c r="J12" s="30" t="s">
        <v>18</v>
      </c>
      <c r="K12" s="32" t="s">
        <v>18</v>
      </c>
      <c r="L12" s="30" t="s">
        <v>18</v>
      </c>
      <c r="M12" s="30" t="s">
        <v>18</v>
      </c>
    </row>
    <row r="13" spans="1:14" ht="15" customHeight="1">
      <c r="A13" s="20" t="s">
        <v>19</v>
      </c>
      <c r="B13" s="24">
        <v>130.98054359651078</v>
      </c>
      <c r="C13" s="38">
        <v>130.34476252683888</v>
      </c>
      <c r="D13" s="24">
        <v>148.93102341962754</v>
      </c>
      <c r="E13" s="38">
        <v>148.91887996104089</v>
      </c>
      <c r="F13" s="24" t="s">
        <v>17</v>
      </c>
      <c r="G13" s="38" t="s">
        <v>17</v>
      </c>
      <c r="H13" s="24">
        <v>139.18446372565469</v>
      </c>
      <c r="I13" s="38">
        <v>139.16594725564309</v>
      </c>
      <c r="J13" s="39" t="s">
        <v>18</v>
      </c>
      <c r="K13" s="40" t="s">
        <v>18</v>
      </c>
      <c r="L13" s="39">
        <f t="shared" ref="L13:M15" si="2">((H13*100)/B13)-100</f>
        <v>6.2634647130617509</v>
      </c>
      <c r="M13" s="39">
        <f t="shared" si="2"/>
        <v>6.7675789635106156</v>
      </c>
    </row>
    <row r="14" spans="1:14" ht="15" customHeight="1">
      <c r="A14" s="41" t="s">
        <v>12</v>
      </c>
      <c r="B14" s="42">
        <v>133.09537798333739</v>
      </c>
      <c r="C14" s="28">
        <v>132.47538864085865</v>
      </c>
      <c r="D14" s="29">
        <v>140.89666587268141</v>
      </c>
      <c r="E14" s="28">
        <v>140.7804325387373</v>
      </c>
      <c r="F14" s="29" t="s">
        <v>17</v>
      </c>
      <c r="G14" s="28" t="s">
        <v>17</v>
      </c>
      <c r="H14" s="29">
        <v>138.22776181935268</v>
      </c>
      <c r="I14" s="28">
        <v>138.22776181935268</v>
      </c>
      <c r="J14" s="29" t="s">
        <v>18</v>
      </c>
      <c r="K14" s="28" t="s">
        <v>18</v>
      </c>
      <c r="L14" s="30">
        <f t="shared" si="2"/>
        <v>3.8561698488566805</v>
      </c>
      <c r="M14" s="30">
        <f t="shared" si="2"/>
        <v>4.3422202701278536</v>
      </c>
    </row>
    <row r="15" spans="1:14" ht="15" customHeight="1">
      <c r="A15" s="43" t="s">
        <v>13</v>
      </c>
      <c r="B15" s="36" t="s">
        <v>17</v>
      </c>
      <c r="C15" s="37" t="s">
        <v>17</v>
      </c>
      <c r="D15" s="34">
        <v>149.86833733038765</v>
      </c>
      <c r="E15" s="35">
        <v>149.86833733038765</v>
      </c>
      <c r="F15" s="36" t="s">
        <v>17</v>
      </c>
      <c r="G15" s="37" t="s">
        <v>17</v>
      </c>
      <c r="H15" s="36">
        <v>154.07070566965439</v>
      </c>
      <c r="I15" s="37">
        <v>153.76407369498466</v>
      </c>
      <c r="J15" s="30" t="s">
        <v>18</v>
      </c>
      <c r="K15" s="32" t="s">
        <v>18</v>
      </c>
      <c r="L15" s="30" t="s">
        <v>18</v>
      </c>
      <c r="M15" s="30" t="s">
        <v>18</v>
      </c>
    </row>
    <row r="16" spans="1:14" ht="15" customHeight="1">
      <c r="A16" s="20" t="s">
        <v>20</v>
      </c>
      <c r="B16" s="39">
        <v>168.69491422534992</v>
      </c>
      <c r="C16" s="40">
        <v>168.80833225255483</v>
      </c>
      <c r="D16" s="39">
        <v>178.33951740941555</v>
      </c>
      <c r="E16" s="40">
        <v>178.75624079691607</v>
      </c>
      <c r="F16" s="39">
        <v>183.1304640525625</v>
      </c>
      <c r="G16" s="40">
        <v>183.5331265983034</v>
      </c>
      <c r="H16" s="39">
        <v>193.53154957694832</v>
      </c>
      <c r="I16" s="40">
        <v>193.83215111002514</v>
      </c>
      <c r="J16" s="39">
        <f t="shared" si="1"/>
        <v>5.6796041981308321</v>
      </c>
      <c r="K16" s="40">
        <f t="shared" si="1"/>
        <v>5.6115343876111723</v>
      </c>
      <c r="L16" s="39">
        <f t="shared" ref="L16:M26" si="3">((H16*100)/B16)-100</f>
        <v>14.722812163987669</v>
      </c>
      <c r="M16" s="39">
        <f t="shared" si="3"/>
        <v>14.823805509808651</v>
      </c>
    </row>
    <row r="17" spans="1:17" ht="15" customHeight="1">
      <c r="A17" s="41" t="s">
        <v>12</v>
      </c>
      <c r="B17" s="30">
        <v>126.97510700608245</v>
      </c>
      <c r="C17" s="32">
        <v>125.15656679432304</v>
      </c>
      <c r="D17" s="30">
        <v>164.80227869290638</v>
      </c>
      <c r="E17" s="32">
        <v>164.44623765936061</v>
      </c>
      <c r="F17" s="30">
        <v>183.57525928114254</v>
      </c>
      <c r="G17" s="32">
        <v>182.24067524171855</v>
      </c>
      <c r="H17" s="30">
        <v>182.88852588441222</v>
      </c>
      <c r="I17" s="32">
        <v>182.8373993874516</v>
      </c>
      <c r="J17" s="30">
        <f>((H17*100)/F17)-100</f>
        <v>-0.37408820743027604</v>
      </c>
      <c r="K17" s="32">
        <f t="shared" si="1"/>
        <v>0.3274374093168575</v>
      </c>
      <c r="L17" s="30">
        <f t="shared" si="3"/>
        <v>44.034945271321078</v>
      </c>
      <c r="M17" s="30">
        <f t="shared" si="3"/>
        <v>46.086940598106025</v>
      </c>
    </row>
    <row r="18" spans="1:17" ht="15" customHeight="1">
      <c r="A18" s="44" t="s">
        <v>13</v>
      </c>
      <c r="B18" s="30">
        <v>141.62157294901283</v>
      </c>
      <c r="C18" s="32">
        <v>141.29912540434171</v>
      </c>
      <c r="D18" s="30">
        <v>170.30605054958892</v>
      </c>
      <c r="E18" s="32">
        <v>169.92885223477086</v>
      </c>
      <c r="F18" s="30">
        <v>176.25924643152089</v>
      </c>
      <c r="G18" s="32">
        <v>176.19407880951229</v>
      </c>
      <c r="H18" s="30">
        <v>184.37331504126098</v>
      </c>
      <c r="I18" s="32">
        <v>184.31923989926611</v>
      </c>
      <c r="J18" s="30">
        <f t="shared" si="1"/>
        <v>4.603485362620404</v>
      </c>
      <c r="K18" s="32">
        <f t="shared" si="1"/>
        <v>4.6114836234298906</v>
      </c>
      <c r="L18" s="30">
        <f t="shared" si="3"/>
        <v>30.187309180388638</v>
      </c>
      <c r="M18" s="30">
        <f t="shared" si="3"/>
        <v>30.446129352759954</v>
      </c>
      <c r="N18" s="45"/>
      <c r="O18" s="45"/>
      <c r="P18" s="45"/>
      <c r="Q18" s="45"/>
    </row>
    <row r="19" spans="1:17" ht="15" customHeight="1">
      <c r="A19" s="43" t="s">
        <v>21</v>
      </c>
      <c r="B19" s="46">
        <v>183.48312283538462</v>
      </c>
      <c r="C19" s="37">
        <v>183.8501911417444</v>
      </c>
      <c r="D19" s="36">
        <v>189.41349762601465</v>
      </c>
      <c r="E19" s="37">
        <v>190.74446479354353</v>
      </c>
      <c r="F19" s="36">
        <v>202.01903269081009</v>
      </c>
      <c r="G19" s="37">
        <v>203.92369444239176</v>
      </c>
      <c r="H19" s="36">
        <v>211.3444175032692</v>
      </c>
      <c r="I19" s="37">
        <v>212.33091911089676</v>
      </c>
      <c r="J19" s="36">
        <f t="shared" si="1"/>
        <v>4.6160922009420773</v>
      </c>
      <c r="K19" s="37">
        <f t="shared" si="1"/>
        <v>4.1227306574126601</v>
      </c>
      <c r="L19" s="36">
        <f t="shared" si="3"/>
        <v>15.18466343789062</v>
      </c>
      <c r="M19" s="46">
        <f t="shared" si="3"/>
        <v>15.491269164465734</v>
      </c>
    </row>
    <row r="20" spans="1:17" ht="15" customHeight="1">
      <c r="A20" s="44" t="s">
        <v>22</v>
      </c>
      <c r="B20" s="30">
        <v>122.26460834544919</v>
      </c>
      <c r="C20" s="32">
        <v>122.22175310726931</v>
      </c>
      <c r="D20" s="30">
        <v>172.82056621680874</v>
      </c>
      <c r="E20" s="32">
        <v>172.4729944027589</v>
      </c>
      <c r="F20" s="30">
        <v>176.73322299103509</v>
      </c>
      <c r="G20" s="32">
        <v>176.67346004254554</v>
      </c>
      <c r="H20" s="30">
        <v>170.21069444762324</v>
      </c>
      <c r="I20" s="32">
        <v>170.11760230426029</v>
      </c>
      <c r="J20" s="30">
        <f t="shared" si="1"/>
        <v>-3.6906069119458635</v>
      </c>
      <c r="K20" s="32">
        <f t="shared" si="1"/>
        <v>-3.7107201821408324</v>
      </c>
      <c r="L20" s="30">
        <f t="shared" si="3"/>
        <v>39.215016308485701</v>
      </c>
      <c r="M20" s="30">
        <f t="shared" si="3"/>
        <v>39.187663389965167</v>
      </c>
    </row>
    <row r="21" spans="1:17" ht="15" customHeight="1">
      <c r="A21" s="44" t="s">
        <v>23</v>
      </c>
      <c r="B21" s="30">
        <v>285.54874415866885</v>
      </c>
      <c r="C21" s="32">
        <v>285.2427696703013</v>
      </c>
      <c r="D21" s="30">
        <v>185.0355951235484</v>
      </c>
      <c r="E21" s="47">
        <v>180.06090291490315</v>
      </c>
      <c r="F21" s="30">
        <v>302.71623418292785</v>
      </c>
      <c r="G21" s="47">
        <v>302.48308266713747</v>
      </c>
      <c r="H21" s="30">
        <v>195.43674404252269</v>
      </c>
      <c r="I21" s="47">
        <v>195.34004233144566</v>
      </c>
      <c r="J21" s="30">
        <f>((H21*100)/F21)-100</f>
        <v>-35.438961649997736</v>
      </c>
      <c r="K21" s="32">
        <f>((I21*100)/G21)-100</f>
        <v>-35.421167819026635</v>
      </c>
      <c r="L21" s="30">
        <f>((H21*100)/B21)-100</f>
        <v>-31.557484303301379</v>
      </c>
      <c r="M21" s="30">
        <f t="shared" si="3"/>
        <v>-31.517968866579849</v>
      </c>
    </row>
    <row r="22" spans="1:17" ht="15" customHeight="1">
      <c r="A22" s="44" t="s">
        <v>24</v>
      </c>
      <c r="B22" s="30">
        <v>138.58788888068835</v>
      </c>
      <c r="C22" s="32">
        <v>138.19184194480096</v>
      </c>
      <c r="D22" s="30">
        <v>178.78669366645209</v>
      </c>
      <c r="E22" s="32">
        <v>178.71971943295608</v>
      </c>
      <c r="F22" s="30">
        <v>170.02088386794296</v>
      </c>
      <c r="G22" s="32">
        <v>169.81979310352031</v>
      </c>
      <c r="H22" s="30">
        <v>179.09866402583341</v>
      </c>
      <c r="I22" s="32">
        <v>178.71747901508922</v>
      </c>
      <c r="J22" s="30">
        <f t="shared" si="1"/>
        <v>5.3392147784276176</v>
      </c>
      <c r="K22" s="32">
        <f t="shared" si="1"/>
        <v>5.2394869578865837</v>
      </c>
      <c r="L22" s="30">
        <f t="shared" si="3"/>
        <v>29.23110776297429</v>
      </c>
      <c r="M22" s="30">
        <f t="shared" si="3"/>
        <v>29.325636376187646</v>
      </c>
    </row>
    <row r="23" spans="1:17" ht="15" customHeight="1">
      <c r="A23" s="44" t="s">
        <v>25</v>
      </c>
      <c r="B23" s="30">
        <v>156.62729685757569</v>
      </c>
      <c r="C23" s="47">
        <v>156.62729685757569</v>
      </c>
      <c r="D23" s="30">
        <v>164.02930691647799</v>
      </c>
      <c r="E23" s="32">
        <v>163.69487800571542</v>
      </c>
      <c r="F23" s="30">
        <v>160.4508256972041</v>
      </c>
      <c r="G23" s="32">
        <v>160.4508256972041</v>
      </c>
      <c r="H23" s="30">
        <v>168.22420308090375</v>
      </c>
      <c r="I23" s="32">
        <v>168.22057374603835</v>
      </c>
      <c r="J23" s="30">
        <f t="shared" si="1"/>
        <v>4.8447101159636503</v>
      </c>
      <c r="K23" s="32">
        <f t="shared" si="1"/>
        <v>4.8424481551107732</v>
      </c>
      <c r="L23" s="30">
        <f>((H23*100)/B23)-100</f>
        <v>7.4041412039903634</v>
      </c>
      <c r="M23" s="30">
        <f t="shared" si="3"/>
        <v>7.4018240249684339</v>
      </c>
    </row>
    <row r="24" spans="1:17" ht="15" customHeight="1">
      <c r="A24" s="41" t="s">
        <v>26</v>
      </c>
      <c r="B24" s="29">
        <v>221.45401267592604</v>
      </c>
      <c r="C24" s="28">
        <v>221.25145183165557</v>
      </c>
      <c r="D24" s="29">
        <v>195.09232279017584</v>
      </c>
      <c r="E24" s="28">
        <v>194.90577183284518</v>
      </c>
      <c r="F24" s="29">
        <v>191.1397868914795</v>
      </c>
      <c r="G24" s="28">
        <v>190.97656132630217</v>
      </c>
      <c r="H24" s="29">
        <v>198.26593074592679</v>
      </c>
      <c r="I24" s="28">
        <v>198.01813205787872</v>
      </c>
      <c r="J24" s="29">
        <f t="shared" ref="J24:K26" si="4">((H24*100)/F24)-100</f>
        <v>3.7282367895979576</v>
      </c>
      <c r="K24" s="28">
        <f t="shared" si="4"/>
        <v>3.6871387162246236</v>
      </c>
      <c r="L24" s="29">
        <f>((H24*100)/B24)-100</f>
        <v>-10.470833944170835</v>
      </c>
      <c r="M24" s="29">
        <f t="shared" si="3"/>
        <v>-10.500866584800747</v>
      </c>
    </row>
    <row r="25" spans="1:17" ht="15" customHeight="1">
      <c r="A25" s="43" t="s">
        <v>27</v>
      </c>
      <c r="B25" s="46">
        <v>195.19578527760297</v>
      </c>
      <c r="C25" s="37">
        <v>193.96136811519443</v>
      </c>
      <c r="D25" s="46">
        <v>261.86461200433081</v>
      </c>
      <c r="E25" s="37">
        <v>261.75037215177196</v>
      </c>
      <c r="F25" s="46">
        <v>339.48885699743846</v>
      </c>
      <c r="G25" s="37">
        <v>339.36973408649072</v>
      </c>
      <c r="H25" s="46">
        <v>394.61444027800997</v>
      </c>
      <c r="I25" s="37">
        <v>394.78300003753202</v>
      </c>
      <c r="J25" s="46">
        <f t="shared" si="4"/>
        <v>16.237818162316714</v>
      </c>
      <c r="K25" s="37">
        <f t="shared" si="4"/>
        <v>16.328287523989644</v>
      </c>
      <c r="L25" s="46">
        <f t="shared" si="3"/>
        <v>102.16340210255993</v>
      </c>
      <c r="M25" s="46">
        <f t="shared" si="3"/>
        <v>103.53692277684328</v>
      </c>
    </row>
    <row r="26" spans="1:17" ht="15" customHeight="1">
      <c r="A26" s="41" t="s">
        <v>28</v>
      </c>
      <c r="B26" s="29">
        <v>365.88246984061306</v>
      </c>
      <c r="C26" s="28">
        <v>365.75896949933048</v>
      </c>
      <c r="D26" s="29">
        <v>362.49474827032327</v>
      </c>
      <c r="E26" s="28">
        <v>361.4157266181661</v>
      </c>
      <c r="F26" s="29">
        <v>364.21379382858447</v>
      </c>
      <c r="G26" s="28">
        <v>364.12671939402804</v>
      </c>
      <c r="H26" s="29">
        <v>367.23371112682912</v>
      </c>
      <c r="I26" s="28">
        <v>367.08164179617762</v>
      </c>
      <c r="J26" s="42">
        <f t="shared" si="4"/>
        <v>0.82916060550577697</v>
      </c>
      <c r="K26" s="28">
        <f t="shared" si="4"/>
        <v>0.81150935780465261</v>
      </c>
      <c r="L26" s="48">
        <f t="shared" si="3"/>
        <v>0.36931020138918313</v>
      </c>
      <c r="M26" s="30">
        <f t="shared" si="3"/>
        <v>0.36162402214161204</v>
      </c>
    </row>
    <row r="27" spans="1:17" ht="2.1" customHeight="1">
      <c r="A27" s="49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7" s="53" customFormat="1" ht="16.5" customHeight="1">
      <c r="A28" s="51" t="s">
        <v>29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7">
      <c r="A29" s="54" t="s">
        <v>30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7">
      <c r="A30" s="54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17">
      <c r="A31" s="56" t="s">
        <v>32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1:17">
      <c r="A32" s="56" t="s">
        <v>33</v>
      </c>
      <c r="B32" s="57"/>
    </row>
    <row r="33" spans="1:9">
      <c r="A33" s="59"/>
      <c r="I33" s="2" t="s">
        <v>34</v>
      </c>
    </row>
    <row r="34" spans="1:9">
      <c r="I34" s="60" t="s">
        <v>35</v>
      </c>
    </row>
  </sheetData>
  <mergeCells count="11">
    <mergeCell ref="J4:K4"/>
    <mergeCell ref="L4:M4"/>
    <mergeCell ref="A2:N2"/>
    <mergeCell ref="A3:A5"/>
    <mergeCell ref="B3:G3"/>
    <mergeCell ref="H3:I3"/>
    <mergeCell ref="J3:M3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2019-02-18T11:25:55Z</dcterms:created>
  <dcterms:modified xsi:type="dcterms:W3CDTF">2019-02-18T11:27:30Z</dcterms:modified>
</cp:coreProperties>
</file>