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4640"/>
  </bookViews>
  <sheets>
    <sheet name="2019_3" sheetId="1" r:id="rId1"/>
  </sheets>
  <calcPr calcId="125725"/>
</workbook>
</file>

<file path=xl/calcChain.xml><?xml version="1.0" encoding="utf-8"?>
<calcChain xmlns="http://schemas.openxmlformats.org/spreadsheetml/2006/main">
  <c r="M25" i="1"/>
  <c r="L25"/>
  <c r="K25"/>
  <c r="J25"/>
  <c r="M24"/>
  <c r="L24"/>
  <c r="K24"/>
  <c r="J24"/>
  <c r="M23"/>
  <c r="L23"/>
  <c r="K23"/>
  <c r="J23"/>
  <c r="M22"/>
  <c r="L22"/>
  <c r="K22"/>
  <c r="J22"/>
  <c r="M21"/>
  <c r="L21"/>
  <c r="K21"/>
  <c r="J21"/>
  <c r="M20"/>
  <c r="L20"/>
  <c r="K20"/>
  <c r="J20"/>
  <c r="M19"/>
  <c r="L19"/>
  <c r="K19"/>
  <c r="J19"/>
  <c r="M18"/>
  <c r="L18"/>
  <c r="K18"/>
  <c r="J18"/>
  <c r="M17"/>
  <c r="L17"/>
  <c r="K17"/>
  <c r="J17"/>
  <c r="M16"/>
  <c r="L16"/>
  <c r="K16"/>
  <c r="J16"/>
  <c r="M15"/>
  <c r="L15"/>
  <c r="K15"/>
  <c r="J15"/>
  <c r="M13"/>
  <c r="L13"/>
  <c r="K13"/>
  <c r="J13"/>
  <c r="M12"/>
  <c r="L12"/>
  <c r="K12"/>
  <c r="J12"/>
  <c r="M11"/>
  <c r="L11"/>
  <c r="K11"/>
  <c r="J11"/>
  <c r="M10"/>
  <c r="L10"/>
  <c r="K10"/>
  <c r="J10"/>
  <c r="M9"/>
  <c r="L9"/>
  <c r="K9"/>
  <c r="J9"/>
  <c r="M8"/>
  <c r="L8"/>
  <c r="K8"/>
  <c r="J8"/>
  <c r="M7"/>
  <c r="L7"/>
  <c r="K7"/>
  <c r="J7"/>
  <c r="M6"/>
  <c r="L6"/>
  <c r="K6"/>
  <c r="J6"/>
</calcChain>
</file>

<file path=xl/sharedStrings.xml><?xml version="1.0" encoding="utf-8"?>
<sst xmlns="http://schemas.openxmlformats.org/spreadsheetml/2006/main" count="53" uniqueCount="34">
  <si>
    <t xml:space="preserve">Grūdų  ir rapsų supirkimo kainos  (iš augintojų ir kitų vidaus rinkos ūkio subjektų) Lietuvoje  2018 m. kovo–2019 m. kovo mėn., EUR/t (be PVM) 
</t>
  </si>
  <si>
    <t xml:space="preserve">             Data
Grūdai</t>
  </si>
  <si>
    <t>Pokytis, %</t>
  </si>
  <si>
    <t>kovas</t>
  </si>
  <si>
    <t>sausis</t>
  </si>
  <si>
    <t>vasaris</t>
  </si>
  <si>
    <t>mėnesio***</t>
  </si>
  <si>
    <t>metų****</t>
  </si>
  <si>
    <t xml:space="preserve">be NP* </t>
  </si>
  <si>
    <t>su NP**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</si>
  <si>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</si>
  <si>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</si>
  <si>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</si>
  <si>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</si>
  <si>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</si>
  <si>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</si>
  <si>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</si>
  <si>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</si>
  <si>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</si>
  <si>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</si>
  <si>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</si>
  <si>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</si>
  <si>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</si>
  <si>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</si>
  <si>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 xml:space="preserve">Kukurūzai </t>
  </si>
  <si>
    <t>Žirniai</t>
  </si>
  <si>
    <t>Pupos</t>
  </si>
  <si>
    <t>Rapsai</t>
  </si>
  <si>
    <t>● – konfidencialūs duomenys</t>
  </si>
  <si>
    <t>*  kaina be nuoskaitų (prieš valymą ir džiovinimą) ir priemokų</t>
  </si>
  <si>
    <t xml:space="preserve">** kaina su nuoskaitomis (po valymo ir džiovinimo) ir priemokomis </t>
  </si>
  <si>
    <t>*** lyginant 2019 m. kovo mėn. su vasario mėn.</t>
  </si>
  <si>
    <t>**** lyginant 2019 m. kovo mėn. su 2018 m. kovo mėn.</t>
  </si>
  <si>
    <t>Šaltinis: ŽŪIKVC (LŽŪMPRIS)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</si>
</sst>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  <family val="2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55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2" applyFont="1"/>
    <xf numFmtId="0" fontId="5" fillId="2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1" fontId="6" fillId="0" borderId="0" xfId="1" applyNumberFormat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4" fillId="0" borderId="13" xfId="1" applyFont="1" applyBorder="1" applyAlignment="1">
      <alignment vertical="center"/>
    </xf>
    <xf numFmtId="2" fontId="7" fillId="0" borderId="0" xfId="1" applyNumberFormat="1" applyFont="1" applyBorder="1" applyAlignment="1">
      <alignment horizontal="center" vertical="center"/>
    </xf>
    <xf numFmtId="2" fontId="7" fillId="0" borderId="13" xfId="1" applyNumberFormat="1" applyFont="1" applyBorder="1" applyAlignment="1">
      <alignment horizontal="center" vertical="center"/>
    </xf>
    <xf numFmtId="2" fontId="7" fillId="0" borderId="14" xfId="1" applyNumberFormat="1" applyFont="1" applyBorder="1" applyAlignment="1">
      <alignment horizontal="center" vertical="center"/>
    </xf>
    <xf numFmtId="2" fontId="7" fillId="0" borderId="15" xfId="1" applyNumberFormat="1" applyFont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 wrapText="1"/>
    </xf>
    <xf numFmtId="2" fontId="6" fillId="0" borderId="17" xfId="1" applyNumberFormat="1" applyFont="1" applyBorder="1" applyAlignment="1">
      <alignment horizontal="center" vertical="center"/>
    </xf>
    <xf numFmtId="2" fontId="6" fillId="0" borderId="18" xfId="1" applyNumberFormat="1" applyFont="1" applyBorder="1" applyAlignment="1">
      <alignment horizontal="center" vertical="center"/>
    </xf>
    <xf numFmtId="2" fontId="6" fillId="0" borderId="19" xfId="1" applyNumberFormat="1" applyFont="1" applyBorder="1" applyAlignment="1">
      <alignment horizontal="center" vertical="center"/>
    </xf>
    <xf numFmtId="2" fontId="6" fillId="0" borderId="20" xfId="1" applyNumberFormat="1" applyFont="1" applyBorder="1" applyAlignment="1">
      <alignment horizontal="center" vertical="center"/>
    </xf>
    <xf numFmtId="2" fontId="6" fillId="0" borderId="0" xfId="1" applyNumberFormat="1" applyFont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 wrapText="1"/>
    </xf>
    <xf numFmtId="2" fontId="6" fillId="0" borderId="13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vertical="center"/>
    </xf>
    <xf numFmtId="2" fontId="7" fillId="0" borderId="23" xfId="1" applyNumberFormat="1" applyFont="1" applyBorder="1" applyAlignment="1">
      <alignment horizontal="center" vertical="center"/>
    </xf>
    <xf numFmtId="2" fontId="7" fillId="0" borderId="22" xfId="1" applyNumberFormat="1" applyFont="1" applyBorder="1" applyAlignment="1">
      <alignment horizontal="center" vertical="center"/>
    </xf>
    <xf numFmtId="0" fontId="5" fillId="0" borderId="19" xfId="1" applyFont="1" applyBorder="1" applyAlignment="1">
      <alignment vertical="center"/>
    </xf>
    <xf numFmtId="2" fontId="6" fillId="0" borderId="24" xfId="1" applyNumberFormat="1" applyFont="1" applyBorder="1" applyAlignment="1">
      <alignment horizontal="center" vertical="center"/>
    </xf>
    <xf numFmtId="0" fontId="5" fillId="0" borderId="25" xfId="1" applyFont="1" applyBorder="1" applyAlignment="1">
      <alignment vertical="center"/>
    </xf>
    <xf numFmtId="2" fontId="6" fillId="0" borderId="14" xfId="1" applyNumberFormat="1" applyFont="1" applyBorder="1" applyAlignment="1">
      <alignment horizontal="center" vertical="center"/>
    </xf>
    <xf numFmtId="2" fontId="6" fillId="0" borderId="25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164" fontId="3" fillId="0" borderId="0" xfId="2" applyNumberFormat="1" applyFont="1"/>
    <xf numFmtId="2" fontId="6" fillId="0" borderId="15" xfId="1" applyNumberFormat="1" applyFont="1" applyBorder="1" applyAlignment="1">
      <alignment horizontal="center" vertical="center"/>
    </xf>
    <xf numFmtId="2" fontId="6" fillId="0" borderId="21" xfId="1" applyNumberFormat="1" applyFont="1" applyBorder="1" applyAlignment="1">
      <alignment horizontal="center" vertical="center"/>
    </xf>
    <xf numFmtId="2" fontId="6" fillId="0" borderId="26" xfId="1" applyNumberFormat="1" applyFont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5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3" fillId="3" borderId="0" xfId="2" applyFont="1" applyFill="1"/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3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3" fillId="0" borderId="0" xfId="1" applyFont="1" applyAlignment="1">
      <alignment vertical="center" wrapText="1"/>
    </xf>
    <xf numFmtId="0" fontId="8" fillId="3" borderId="2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</cellXfs>
  <cellStyles count="4">
    <cellStyle name="Normal" xfId="0" builtinId="0"/>
    <cellStyle name="Normal 3" xfId="3"/>
    <cellStyle name="Normal 5" xfId="2"/>
    <cellStyle name="Normal_Sheet1_1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3"/>
  <sheetViews>
    <sheetView showGridLines="0" tabSelected="1" workbookViewId="0">
      <selection activeCell="O2" sqref="O2"/>
    </sheetView>
  </sheetViews>
  <sheetFormatPr defaultRowHeight="12.75"/>
  <cols>
    <col min="1" max="1" width="11.42578125" style="2" customWidth="1"/>
    <col min="2" max="2" width="6.85546875" style="2" customWidth="1"/>
    <col min="3" max="3" width="6.7109375" style="2" customWidth="1"/>
    <col min="4" max="4" width="6.28515625" style="2" customWidth="1"/>
    <col min="5" max="5" width="6.7109375" style="2" customWidth="1"/>
    <col min="6" max="6" width="5.85546875" style="2" customWidth="1"/>
    <col min="7" max="7" width="6.7109375" style="2" customWidth="1"/>
    <col min="8" max="8" width="5.85546875" style="2" customWidth="1"/>
    <col min="9" max="9" width="6.7109375" style="2" customWidth="1"/>
    <col min="10" max="10" width="6" style="2" customWidth="1"/>
    <col min="11" max="11" width="6.7109375" style="2" customWidth="1"/>
    <col min="12" max="12" width="6.140625" style="2" customWidth="1"/>
    <col min="13" max="13" width="7.28515625" style="2" customWidth="1"/>
    <col min="14" max="16384" width="9.140625" style="2"/>
  </cols>
  <sheetData>
    <row r="2" spans="1:14" ht="39" customHeight="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" customHeight="1">
      <c r="A3" s="3" t="s">
        <v>1</v>
      </c>
      <c r="B3" s="4">
        <v>2018</v>
      </c>
      <c r="C3" s="5"/>
      <c r="D3" s="6">
        <v>2019</v>
      </c>
      <c r="E3" s="6"/>
      <c r="F3" s="6"/>
      <c r="G3" s="6"/>
      <c r="H3" s="6"/>
      <c r="I3" s="7"/>
      <c r="J3" s="4" t="s">
        <v>2</v>
      </c>
      <c r="K3" s="8"/>
      <c r="L3" s="8"/>
      <c r="M3" s="8"/>
      <c r="N3" s="9"/>
    </row>
    <row r="4" spans="1:14" ht="15" customHeight="1">
      <c r="A4" s="3"/>
      <c r="B4" s="10" t="s">
        <v>3</v>
      </c>
      <c r="C4" s="11"/>
      <c r="D4" s="10" t="s">
        <v>4</v>
      </c>
      <c r="E4" s="11"/>
      <c r="F4" s="10" t="s">
        <v>5</v>
      </c>
      <c r="G4" s="11"/>
      <c r="H4" s="10" t="s">
        <v>3</v>
      </c>
      <c r="I4" s="11"/>
      <c r="J4" s="12" t="s">
        <v>6</v>
      </c>
      <c r="K4" s="13"/>
      <c r="L4" s="12" t="s">
        <v>7</v>
      </c>
      <c r="M4" s="14"/>
    </row>
    <row r="5" spans="1:14" ht="15" customHeight="1">
      <c r="A5" s="3"/>
      <c r="B5" s="15" t="s">
        <v>8</v>
      </c>
      <c r="C5" s="16" t="s">
        <v>9</v>
      </c>
      <c r="D5" s="16" t="s">
        <v>8</v>
      </c>
      <c r="E5" s="16" t="s">
        <v>9</v>
      </c>
      <c r="F5" s="16" t="s">
        <v>8</v>
      </c>
      <c r="G5" s="16" t="s">
        <v>9</v>
      </c>
      <c r="H5" s="16" t="s">
        <v>8</v>
      </c>
      <c r="I5" s="16" t="s">
        <v>9</v>
      </c>
      <c r="J5" s="15" t="s">
        <v>8</v>
      </c>
      <c r="K5" s="16" t="s">
        <v>9</v>
      </c>
      <c r="L5" s="15" t="s">
        <v>8</v>
      </c>
      <c r="M5" s="16" t="s">
        <v>9</v>
      </c>
    </row>
    <row r="6" spans="1:14" ht="15" customHeight="1">
      <c r="A6" s="17" t="s">
        <v>10</v>
      </c>
      <c r="B6" s="18">
        <v>162.94622470973914</v>
      </c>
      <c r="C6" s="19">
        <v>161.67417266011662</v>
      </c>
      <c r="D6" s="18">
        <v>194.87388865809746</v>
      </c>
      <c r="E6" s="19">
        <v>194.79683616495413</v>
      </c>
      <c r="F6" s="18">
        <v>197.65514742341387</v>
      </c>
      <c r="G6" s="19">
        <v>197.60596868493161</v>
      </c>
      <c r="H6" s="18">
        <v>192.20793566371518</v>
      </c>
      <c r="I6" s="19">
        <v>192.15050861718632</v>
      </c>
      <c r="J6" s="18">
        <f>((H6*100)/F6)-100</f>
        <v>-2.755916974947155</v>
      </c>
      <c r="K6" s="19">
        <f>((I6*100)/G6)-100</f>
        <v>-2.7607769664304129</v>
      </c>
      <c r="L6" s="20">
        <f t="shared" ref="L6:M11" si="0">((H6*100)/B6)-100</f>
        <v>17.957894394976492</v>
      </c>
      <c r="M6" s="21">
        <f t="shared" si="0"/>
        <v>18.850466624090473</v>
      </c>
    </row>
    <row r="7" spans="1:14" ht="15" customHeight="1">
      <c r="A7" s="22" t="s">
        <v>11</v>
      </c>
      <c r="B7" s="23">
        <v>174.7666018202967</v>
      </c>
      <c r="C7" s="24">
        <v>174.38736097756743</v>
      </c>
      <c r="D7" s="23">
        <v>201.8227320140366</v>
      </c>
      <c r="E7" s="25">
        <v>201.75138751018901</v>
      </c>
      <c r="F7" s="23">
        <v>201.29673926951452</v>
      </c>
      <c r="G7" s="25">
        <v>201.27568385245681</v>
      </c>
      <c r="H7" s="23">
        <v>196.56009522359082</v>
      </c>
      <c r="I7" s="25">
        <v>196.52710945952677</v>
      </c>
      <c r="J7" s="26">
        <f>((H7*100)/F7)-100</f>
        <v>-2.3530654610265884</v>
      </c>
      <c r="K7" s="25">
        <f>((I7*100)/G7)-100</f>
        <v>-2.3592389811036156</v>
      </c>
      <c r="L7" s="27">
        <f t="shared" si="0"/>
        <v>12.470056164222513</v>
      </c>
      <c r="M7" s="27">
        <f t="shared" si="0"/>
        <v>12.695729987454371</v>
      </c>
    </row>
    <row r="8" spans="1:14" ht="15" customHeight="1">
      <c r="A8" s="28" t="s">
        <v>12</v>
      </c>
      <c r="B8" s="27">
        <v>163.60303637564468</v>
      </c>
      <c r="C8" s="29">
        <v>163.39416287007219</v>
      </c>
      <c r="D8" s="27">
        <v>194.11446511387632</v>
      </c>
      <c r="E8" s="29">
        <v>193.98959061981557</v>
      </c>
      <c r="F8" s="27">
        <v>191.95649082171136</v>
      </c>
      <c r="G8" s="29">
        <v>191.79891886630381</v>
      </c>
      <c r="H8" s="27">
        <v>190.29789346154823</v>
      </c>
      <c r="I8" s="29">
        <v>190.17996124375208</v>
      </c>
      <c r="J8" s="27">
        <f>((H8*100)/F8)-100</f>
        <v>-0.86404859406584933</v>
      </c>
      <c r="K8" s="29">
        <f t="shared" ref="J8:K23" si="1">((I8*100)/G8)-100</f>
        <v>-0.84409110964814715</v>
      </c>
      <c r="L8" s="27">
        <f t="shared" si="0"/>
        <v>16.316846971354607</v>
      </c>
      <c r="M8" s="27">
        <f t="shared" si="0"/>
        <v>16.393363081751843</v>
      </c>
    </row>
    <row r="9" spans="1:14" ht="15" customHeight="1">
      <c r="A9" s="28" t="s">
        <v>13</v>
      </c>
      <c r="B9" s="27">
        <v>161.76214178705411</v>
      </c>
      <c r="C9" s="29">
        <v>159.46439478773036</v>
      </c>
      <c r="D9" s="27">
        <v>192.51946223673323</v>
      </c>
      <c r="E9" s="29">
        <v>192.4552436848536</v>
      </c>
      <c r="F9" s="27">
        <v>196.1265650802421</v>
      </c>
      <c r="G9" s="29">
        <v>196.08387032127635</v>
      </c>
      <c r="H9" s="27">
        <v>190.69546838424228</v>
      </c>
      <c r="I9" s="29">
        <v>190.65633362215007</v>
      </c>
      <c r="J9" s="27">
        <f t="shared" si="1"/>
        <v>-2.7691795314815124</v>
      </c>
      <c r="K9" s="29">
        <f t="shared" si="1"/>
        <v>-2.7679669369201321</v>
      </c>
      <c r="L9" s="27">
        <f t="shared" si="0"/>
        <v>17.886339954175668</v>
      </c>
      <c r="M9" s="27">
        <f t="shared" si="0"/>
        <v>19.560440984923687</v>
      </c>
    </row>
    <row r="10" spans="1:14" ht="15" customHeight="1">
      <c r="A10" s="28" t="s">
        <v>14</v>
      </c>
      <c r="B10" s="27">
        <v>153.51595932574315</v>
      </c>
      <c r="C10" s="29">
        <v>152.50221544562601</v>
      </c>
      <c r="D10" s="27">
        <v>186.82389435383109</v>
      </c>
      <c r="E10" s="29">
        <v>186.49439518484095</v>
      </c>
      <c r="F10" s="27">
        <v>185.43828626305279</v>
      </c>
      <c r="G10" s="29">
        <v>184.66263025161339</v>
      </c>
      <c r="H10" s="27">
        <v>185.69269624717353</v>
      </c>
      <c r="I10" s="29">
        <v>185.07124702706102</v>
      </c>
      <c r="J10" s="27">
        <f t="shared" si="1"/>
        <v>0.13719388226002138</v>
      </c>
      <c r="K10" s="29">
        <f t="shared" si="1"/>
        <v>0.22127745873156357</v>
      </c>
      <c r="L10" s="27">
        <f t="shared" si="0"/>
        <v>20.959864409377161</v>
      </c>
      <c r="M10" s="27">
        <f t="shared" si="0"/>
        <v>21.356431764787956</v>
      </c>
    </row>
    <row r="11" spans="1:14" ht="15" customHeight="1">
      <c r="A11" s="28" t="s">
        <v>15</v>
      </c>
      <c r="B11" s="27">
        <v>149.02241500772595</v>
      </c>
      <c r="C11" s="29">
        <v>148.64585221153177</v>
      </c>
      <c r="D11" s="27">
        <v>194.68369478582625</v>
      </c>
      <c r="E11" s="29">
        <v>194.59346816499757</v>
      </c>
      <c r="F11" s="27">
        <v>198.57559665407746</v>
      </c>
      <c r="G11" s="29">
        <v>198.55537535291455</v>
      </c>
      <c r="H11" s="27">
        <v>188.7386368375592</v>
      </c>
      <c r="I11" s="29">
        <v>188.41575897572011</v>
      </c>
      <c r="J11" s="27">
        <f t="shared" si="1"/>
        <v>-4.9537606746585396</v>
      </c>
      <c r="K11" s="29">
        <f t="shared" si="1"/>
        <v>-5.1066944720948442</v>
      </c>
      <c r="L11" s="27">
        <f t="shared" si="0"/>
        <v>26.651173132427218</v>
      </c>
      <c r="M11" s="27">
        <f t="shared" si="0"/>
        <v>26.754804236039774</v>
      </c>
    </row>
    <row r="12" spans="1:14" ht="15" customHeight="1">
      <c r="A12" s="30" t="s">
        <v>16</v>
      </c>
      <c r="B12" s="31">
        <v>128.73195051760808</v>
      </c>
      <c r="C12" s="32">
        <v>127.24354298836961</v>
      </c>
      <c r="D12" s="31">
        <v>139.18446372565469</v>
      </c>
      <c r="E12" s="32">
        <v>139.16594725564309</v>
      </c>
      <c r="F12" s="31">
        <v>150.41340908058311</v>
      </c>
      <c r="G12" s="32">
        <v>150.1103006706812</v>
      </c>
      <c r="H12" s="31">
        <v>152.83307488941989</v>
      </c>
      <c r="I12" s="32">
        <v>149.86374497940923</v>
      </c>
      <c r="J12" s="31">
        <f>((H12*100)/F12)-100</f>
        <v>1.6086769282255062</v>
      </c>
      <c r="K12" s="32">
        <f>((I12*100)/G12)-100</f>
        <v>-0.16424968184752231</v>
      </c>
      <c r="L12" s="31">
        <f>((H12*100)/B12)-100</f>
        <v>18.721944532732948</v>
      </c>
      <c r="M12" s="31">
        <f>((I12*100)/C12)-100</f>
        <v>17.777092227860379</v>
      </c>
    </row>
    <row r="13" spans="1:14" ht="15" customHeight="1">
      <c r="A13" s="33" t="s">
        <v>12</v>
      </c>
      <c r="B13" s="34">
        <v>128.63285641660727</v>
      </c>
      <c r="C13" s="25">
        <v>126.57152224438897</v>
      </c>
      <c r="D13" s="26">
        <v>138.22776181935268</v>
      </c>
      <c r="E13" s="25">
        <v>138.22776181935268</v>
      </c>
      <c r="F13" s="26">
        <v>147.50512783719225</v>
      </c>
      <c r="G13" s="25">
        <v>147.18324526677415</v>
      </c>
      <c r="H13" s="26">
        <v>154.56533716979399</v>
      </c>
      <c r="I13" s="25">
        <v>150.96125786933587</v>
      </c>
      <c r="J13" s="27">
        <f>((H13*100)/F13)-100</f>
        <v>4.7864161986249059</v>
      </c>
      <c r="K13" s="29">
        <f>((I13*100)/G13)-100</f>
        <v>2.5668768178836814</v>
      </c>
      <c r="L13" s="27">
        <f>((H13*100)/B13)-100</f>
        <v>20.160075330363782</v>
      </c>
      <c r="M13" s="27">
        <f>((I13*100)/C13)-100</f>
        <v>19.269528557817523</v>
      </c>
    </row>
    <row r="14" spans="1:14" ht="15" customHeight="1">
      <c r="A14" s="35" t="s">
        <v>13</v>
      </c>
      <c r="B14" s="36">
        <v>128.9425998922143</v>
      </c>
      <c r="C14" s="37">
        <v>128.67209169119118</v>
      </c>
      <c r="D14" s="36">
        <v>154.07070566965439</v>
      </c>
      <c r="E14" s="37">
        <v>153.76407369498466</v>
      </c>
      <c r="F14" s="36" t="s">
        <v>17</v>
      </c>
      <c r="G14" s="37" t="s">
        <v>17</v>
      </c>
      <c r="H14" s="36">
        <v>149.97228073131686</v>
      </c>
      <c r="I14" s="37">
        <v>148.05122588255119</v>
      </c>
      <c r="J14" s="27" t="s">
        <v>18</v>
      </c>
      <c r="K14" s="29" t="s">
        <v>18</v>
      </c>
      <c r="L14" s="27" t="s">
        <v>18</v>
      </c>
      <c r="M14" s="27" t="s">
        <v>18</v>
      </c>
    </row>
    <row r="15" spans="1:14" ht="15" customHeight="1">
      <c r="A15" s="17" t="s">
        <v>19</v>
      </c>
      <c r="B15" s="31">
        <v>161.01221656263115</v>
      </c>
      <c r="C15" s="32">
        <v>160.86080893216578</v>
      </c>
      <c r="D15" s="31">
        <v>193.53154957694832</v>
      </c>
      <c r="E15" s="32">
        <v>193.83215111002514</v>
      </c>
      <c r="F15" s="31">
        <v>200.23044574545688</v>
      </c>
      <c r="G15" s="32">
        <v>201.59093526747961</v>
      </c>
      <c r="H15" s="31">
        <v>196.73190442259005</v>
      </c>
      <c r="I15" s="32">
        <v>198.04816701695219</v>
      </c>
      <c r="J15" s="31">
        <f t="shared" si="1"/>
        <v>-1.7472574212387002</v>
      </c>
      <c r="K15" s="32">
        <f t="shared" si="1"/>
        <v>-1.7574045409466095</v>
      </c>
      <c r="L15" s="31">
        <f t="shared" ref="L15:M25" si="2">((H15*100)/B15)-100</f>
        <v>22.184458187409973</v>
      </c>
      <c r="M15" s="31">
        <f t="shared" si="2"/>
        <v>23.117724156458848</v>
      </c>
    </row>
    <row r="16" spans="1:14" ht="15" customHeight="1">
      <c r="A16" s="33" t="s">
        <v>12</v>
      </c>
      <c r="B16" s="27">
        <v>147.5590149479961</v>
      </c>
      <c r="C16" s="29">
        <v>146.3980608005096</v>
      </c>
      <c r="D16" s="27">
        <v>182.88852588441222</v>
      </c>
      <c r="E16" s="29">
        <v>182.8373993874516</v>
      </c>
      <c r="F16" s="27">
        <v>182.88026595202106</v>
      </c>
      <c r="G16" s="29">
        <v>182.88026595202106</v>
      </c>
      <c r="H16" s="27">
        <v>163.91916987789591</v>
      </c>
      <c r="I16" s="29">
        <v>162.9336707058514</v>
      </c>
      <c r="J16" s="27">
        <f>((H16*100)/F16)-100</f>
        <v>-10.368038331210442</v>
      </c>
      <c r="K16" s="29">
        <f t="shared" si="1"/>
        <v>-10.906915047576916</v>
      </c>
      <c r="L16" s="27">
        <f t="shared" si="2"/>
        <v>11.087194459562895</v>
      </c>
      <c r="M16" s="27">
        <f t="shared" si="2"/>
        <v>11.294965121070945</v>
      </c>
    </row>
    <row r="17" spans="1:17" ht="15" customHeight="1">
      <c r="A17" s="38" t="s">
        <v>13</v>
      </c>
      <c r="B17" s="27">
        <v>157.21661422786775</v>
      </c>
      <c r="C17" s="29">
        <v>157.14279403081673</v>
      </c>
      <c r="D17" s="27">
        <v>184.37331504126098</v>
      </c>
      <c r="E17" s="29">
        <v>184.31923989926611</v>
      </c>
      <c r="F17" s="27">
        <v>175.87957562790737</v>
      </c>
      <c r="G17" s="29">
        <v>175.84835663314698</v>
      </c>
      <c r="H17" s="27">
        <v>172.78666884595742</v>
      </c>
      <c r="I17" s="29">
        <v>172.68123993164488</v>
      </c>
      <c r="J17" s="27">
        <f t="shared" si="1"/>
        <v>-1.7585366412830865</v>
      </c>
      <c r="K17" s="29">
        <f t="shared" si="1"/>
        <v>-1.8010499285525299</v>
      </c>
      <c r="L17" s="27">
        <f t="shared" si="2"/>
        <v>9.9035682040084083</v>
      </c>
      <c r="M17" s="27">
        <f t="shared" si="2"/>
        <v>9.888105908172264</v>
      </c>
      <c r="N17" s="39"/>
      <c r="O17" s="39"/>
      <c r="P17" s="39"/>
      <c r="Q17" s="39"/>
    </row>
    <row r="18" spans="1:17" ht="15" customHeight="1">
      <c r="A18" s="35" t="s">
        <v>20</v>
      </c>
      <c r="B18" s="40">
        <v>176.94791073694148</v>
      </c>
      <c r="C18" s="37">
        <v>176.60784877602606</v>
      </c>
      <c r="D18" s="36">
        <v>211.3444175032692</v>
      </c>
      <c r="E18" s="37">
        <v>212.33091911089676</v>
      </c>
      <c r="F18" s="36">
        <v>210.39438390178393</v>
      </c>
      <c r="G18" s="37">
        <v>212.34132641821907</v>
      </c>
      <c r="H18" s="36">
        <v>210.66448610964261</v>
      </c>
      <c r="I18" s="37">
        <v>212.81443479082364</v>
      </c>
      <c r="J18" s="36">
        <f t="shared" si="1"/>
        <v>0.12837900083148668</v>
      </c>
      <c r="K18" s="37">
        <f t="shared" si="1"/>
        <v>0.22280560293420137</v>
      </c>
      <c r="L18" s="36">
        <f t="shared" si="2"/>
        <v>19.054520187483689</v>
      </c>
      <c r="M18" s="40">
        <f t="shared" si="2"/>
        <v>20.501119438193683</v>
      </c>
    </row>
    <row r="19" spans="1:17" ht="15" customHeight="1">
      <c r="A19" s="38" t="s">
        <v>21</v>
      </c>
      <c r="B19" s="27">
        <v>122.70018232384561</v>
      </c>
      <c r="C19" s="29">
        <v>122.5154725997885</v>
      </c>
      <c r="D19" s="27">
        <v>170.21069444762324</v>
      </c>
      <c r="E19" s="29">
        <v>170.11760230426029</v>
      </c>
      <c r="F19" s="27">
        <v>172.36169849613813</v>
      </c>
      <c r="G19" s="29">
        <v>172.35251898652476</v>
      </c>
      <c r="H19" s="27">
        <v>166.4967772059895</v>
      </c>
      <c r="I19" s="29">
        <v>165.04458054267451</v>
      </c>
      <c r="J19" s="27">
        <f t="shared" si="1"/>
        <v>-3.4026824644455758</v>
      </c>
      <c r="K19" s="29">
        <f t="shared" si="1"/>
        <v>-4.2401111900323372</v>
      </c>
      <c r="L19" s="27">
        <f t="shared" si="2"/>
        <v>35.693993319871737</v>
      </c>
      <c r="M19" s="27">
        <f t="shared" si="2"/>
        <v>34.713254612184755</v>
      </c>
    </row>
    <row r="20" spans="1:17" ht="15" customHeight="1">
      <c r="A20" s="38" t="s">
        <v>22</v>
      </c>
      <c r="B20" s="27">
        <v>250.59177510032683</v>
      </c>
      <c r="C20" s="29">
        <v>250.35848466723607</v>
      </c>
      <c r="D20" s="27">
        <v>195.43674404252269</v>
      </c>
      <c r="E20" s="41">
        <v>195.34004233144566</v>
      </c>
      <c r="F20" s="27">
        <v>209.82695752859297</v>
      </c>
      <c r="G20" s="41">
        <v>208.1792990093401</v>
      </c>
      <c r="H20" s="27">
        <v>212.65952269775556</v>
      </c>
      <c r="I20" s="41">
        <v>209.2896069668023</v>
      </c>
      <c r="J20" s="27">
        <f>((H20*100)/F20)-100</f>
        <v>1.3499529338486411</v>
      </c>
      <c r="K20" s="29">
        <f>((I20*100)/G20)-100</f>
        <v>0.53334215397295281</v>
      </c>
      <c r="L20" s="27">
        <f>((H20*100)/B20)-100</f>
        <v>-15.137069996565018</v>
      </c>
      <c r="M20" s="27">
        <f t="shared" si="2"/>
        <v>-16.404028709081075</v>
      </c>
    </row>
    <row r="21" spans="1:17" ht="15" customHeight="1">
      <c r="A21" s="38" t="s">
        <v>23</v>
      </c>
      <c r="B21" s="27">
        <v>142.51988615007321</v>
      </c>
      <c r="C21" s="29">
        <v>142.24303111902989</v>
      </c>
      <c r="D21" s="27">
        <v>179.09866402583341</v>
      </c>
      <c r="E21" s="29">
        <v>178.71747901508922</v>
      </c>
      <c r="F21" s="27">
        <v>168.2295044180583</v>
      </c>
      <c r="G21" s="29">
        <v>168.02565735789102</v>
      </c>
      <c r="H21" s="27">
        <v>182.93926272988855</v>
      </c>
      <c r="I21" s="29">
        <v>182.83359686823616</v>
      </c>
      <c r="J21" s="27">
        <f t="shared" si="1"/>
        <v>8.7438635468340919</v>
      </c>
      <c r="K21" s="29">
        <f t="shared" si="1"/>
        <v>8.8129037810008697</v>
      </c>
      <c r="L21" s="27">
        <f t="shared" si="2"/>
        <v>28.360517027956234</v>
      </c>
      <c r="M21" s="27">
        <f t="shared" si="2"/>
        <v>28.536066357612839</v>
      </c>
    </row>
    <row r="22" spans="1:17" ht="15" customHeight="1">
      <c r="A22" s="38" t="s">
        <v>24</v>
      </c>
      <c r="B22" s="27">
        <v>145.54258932679039</v>
      </c>
      <c r="C22" s="41">
        <v>145.54258932679039</v>
      </c>
      <c r="D22" s="27">
        <v>168.22420308090375</v>
      </c>
      <c r="E22" s="29">
        <v>168.22057374603835</v>
      </c>
      <c r="F22" s="27">
        <v>162.92575899326653</v>
      </c>
      <c r="G22" s="29">
        <v>162.92575899326653</v>
      </c>
      <c r="H22" s="27">
        <v>168.79924955641002</v>
      </c>
      <c r="I22" s="29">
        <v>168.79925098446634</v>
      </c>
      <c r="J22" s="27">
        <f t="shared" si="1"/>
        <v>3.6050104043929849</v>
      </c>
      <c r="K22" s="29">
        <f t="shared" si="1"/>
        <v>3.6050112809003707</v>
      </c>
      <c r="L22" s="27">
        <f>((H22*100)/B22)-100</f>
        <v>15.979281622783887</v>
      </c>
      <c r="M22" s="27">
        <f t="shared" si="2"/>
        <v>15.979282603978689</v>
      </c>
    </row>
    <row r="23" spans="1:17" ht="15" customHeight="1">
      <c r="A23" s="33" t="s">
        <v>25</v>
      </c>
      <c r="B23" s="26">
        <v>162.30856609794373</v>
      </c>
      <c r="C23" s="25">
        <v>161.94537455007674</v>
      </c>
      <c r="D23" s="26">
        <v>198.26593074592679</v>
      </c>
      <c r="E23" s="25">
        <v>198.01813205787872</v>
      </c>
      <c r="F23" s="26">
        <v>205.94424318908585</v>
      </c>
      <c r="G23" s="25">
        <v>205.60614878140498</v>
      </c>
      <c r="H23" s="26">
        <v>199.92034741421011</v>
      </c>
      <c r="I23" s="25">
        <v>199.64260755852908</v>
      </c>
      <c r="J23" s="26">
        <f t="shared" si="1"/>
        <v>-2.9250129460258592</v>
      </c>
      <c r="K23" s="25">
        <f t="shared" si="1"/>
        <v>-2.9004683265655444</v>
      </c>
      <c r="L23" s="26">
        <f>((H23*100)/B23)-100</f>
        <v>23.173010655253947</v>
      </c>
      <c r="M23" s="26">
        <f t="shared" si="2"/>
        <v>23.277746038245525</v>
      </c>
    </row>
    <row r="24" spans="1:17" ht="15" customHeight="1">
      <c r="A24" s="35" t="s">
        <v>26</v>
      </c>
      <c r="B24" s="40">
        <v>215.85702608698719</v>
      </c>
      <c r="C24" s="37">
        <v>215.67755227367778</v>
      </c>
      <c r="D24" s="40">
        <v>394.61444027800997</v>
      </c>
      <c r="E24" s="37">
        <v>394.78300003753202</v>
      </c>
      <c r="F24" s="40">
        <v>283.3896281979786</v>
      </c>
      <c r="G24" s="37">
        <v>282.95160347738391</v>
      </c>
      <c r="H24" s="40">
        <v>309.29773604424463</v>
      </c>
      <c r="I24" s="37">
        <v>309.11033302828957</v>
      </c>
      <c r="J24" s="40">
        <f t="shared" ref="J24:K26" si="3">((H24*100)/F24)-100</f>
        <v>9.1422216158759255</v>
      </c>
      <c r="K24" s="37">
        <f t="shared" si="3"/>
        <v>9.2449483337161951</v>
      </c>
      <c r="L24" s="40">
        <f t="shared" si="2"/>
        <v>43.288241134019046</v>
      </c>
      <c r="M24" s="40">
        <f t="shared" si="2"/>
        <v>43.320586574560622</v>
      </c>
    </row>
    <row r="25" spans="1:17" ht="15" customHeight="1">
      <c r="A25" s="33" t="s">
        <v>27</v>
      </c>
      <c r="B25" s="26">
        <v>355.66254880515567</v>
      </c>
      <c r="C25" s="25">
        <v>355.57100916744758</v>
      </c>
      <c r="D25" s="26">
        <v>367.23371112682912</v>
      </c>
      <c r="E25" s="25">
        <v>367.08164179617762</v>
      </c>
      <c r="F25" s="26">
        <v>371.29056975616595</v>
      </c>
      <c r="G25" s="25">
        <v>371.25320901991563</v>
      </c>
      <c r="H25" s="26">
        <v>370.42125264015777</v>
      </c>
      <c r="I25" s="25">
        <v>370.36364956923524</v>
      </c>
      <c r="J25" s="34">
        <f t="shared" si="3"/>
        <v>-0.23413390665405132</v>
      </c>
      <c r="K25" s="25">
        <f t="shared" si="3"/>
        <v>-0.23960990210126454</v>
      </c>
      <c r="L25" s="42">
        <f t="shared" si="2"/>
        <v>4.1496367510674901</v>
      </c>
      <c r="M25" s="27">
        <f t="shared" si="2"/>
        <v>4.1602492949084535</v>
      </c>
    </row>
    <row r="26" spans="1:17" ht="2.1" customHeight="1">
      <c r="A26" s="43"/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</row>
    <row r="27" spans="1:17" s="47" customFormat="1" ht="16.5" customHeight="1">
      <c r="A27" s="45" t="s">
        <v>28</v>
      </c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1:17">
      <c r="A28" s="48" t="s">
        <v>29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</row>
    <row r="29" spans="1:17">
      <c r="A29" s="48" t="s">
        <v>30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</row>
    <row r="30" spans="1:17">
      <c r="A30" s="50" t="s">
        <v>31</v>
      </c>
      <c r="B30" s="51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</row>
    <row r="31" spans="1:17">
      <c r="A31" s="50" t="s">
        <v>32</v>
      </c>
      <c r="B31" s="51"/>
    </row>
    <row r="32" spans="1:17">
      <c r="A32" s="53"/>
      <c r="I32" s="2" t="s">
        <v>33</v>
      </c>
    </row>
    <row r="33" spans="9:9">
      <c r="I33" s="54"/>
    </row>
  </sheetData>
  <mergeCells count="11">
    <mergeCell ref="J4:K4"/>
    <mergeCell ref="L4:M4"/>
    <mergeCell ref="A2:N2"/>
    <mergeCell ref="A3:A5"/>
    <mergeCell ref="B3:C3"/>
    <mergeCell ref="D3:I3"/>
    <mergeCell ref="J3:M3"/>
    <mergeCell ref="B4:C4"/>
    <mergeCell ref="D4:E4"/>
    <mergeCell ref="F4:G4"/>
    <mergeCell ref="H4:I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2019_3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2019-04-17T06:57:33Z</dcterms:created>
  <dcterms:modified xsi:type="dcterms:W3CDTF">2019-04-17T06:58:32Z</dcterms:modified>
</cp:coreProperties>
</file>